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PLANES INSTITUCIONALES  CGD\"/>
    </mc:Choice>
  </mc:AlternateContent>
  <xr:revisionPtr revIDLastSave="0" documentId="13_ncr:1_{2F9ABB25-5DCE-4128-87D3-1F5F965F3D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 DE ACCIÓ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0" i="1" l="1"/>
  <c r="P52" i="1"/>
  <c r="O52" i="1"/>
</calcChain>
</file>

<file path=xl/sharedStrings.xml><?xml version="1.0" encoding="utf-8"?>
<sst xmlns="http://schemas.openxmlformats.org/spreadsheetml/2006/main" count="190" uniqueCount="149">
  <si>
    <t>INDICADOR</t>
  </si>
  <si>
    <t xml:space="preserve">ACTIVIDADES </t>
  </si>
  <si>
    <t>PROGRAMACIÓN DE EJECUCIÓN FÍSICA DE ACTIVIDADES (EN % DE CUMPLIMIENTO)</t>
  </si>
  <si>
    <t>E</t>
  </si>
  <si>
    <t>F</t>
  </si>
  <si>
    <t>M</t>
  </si>
  <si>
    <t>A</t>
  </si>
  <si>
    <t>MY</t>
  </si>
  <si>
    <t>JN</t>
  </si>
  <si>
    <t>JL</t>
  </si>
  <si>
    <t>S</t>
  </si>
  <si>
    <t>O</t>
  </si>
  <si>
    <t>N</t>
  </si>
  <si>
    <t>D</t>
  </si>
  <si>
    <t xml:space="preserve">Gerencia </t>
  </si>
  <si>
    <t>calificaciones bimensuales del sitio web</t>
  </si>
  <si>
    <t>PETI
Informe de Arquitectura</t>
  </si>
  <si>
    <t>Informe de implementación del plan de tratamiento de riesgos de seguridad</t>
  </si>
  <si>
    <t>Realizar la representación judicial, extrajudicial y administrativa requerida</t>
  </si>
  <si>
    <t>Documentación de las actuaciones procesales o documento que certifique que no hay procesos en curso.</t>
  </si>
  <si>
    <t>Dirección Administrativa y Financiera</t>
  </si>
  <si>
    <t>Dirección Administrativo y Financiera</t>
  </si>
  <si>
    <t xml:space="preserve">Direccion Operativa y de Proyectos </t>
  </si>
  <si>
    <t>-</t>
  </si>
  <si>
    <t>Se podrá evidenciar mediante cualquiera de los siguientes: listados de asistencia, registro fotográfico, memorias.</t>
  </si>
  <si>
    <t>PESO PORCENTUAL DEL INDICADOR</t>
  </si>
  <si>
    <t>DIRECCIONAMIENTO ESTRATÉGICO Y PLANEACIÓN</t>
  </si>
  <si>
    <t>PESO PORCENTUAL DE LA ACTIVIDAD</t>
  </si>
  <si>
    <t xml:space="preserve">INFORMACIÓN Y COMUNICACIÓN </t>
  </si>
  <si>
    <t>GESTIÓN JURÍDICA</t>
  </si>
  <si>
    <t>Mantenimiento de la gestión contractual</t>
  </si>
  <si>
    <t>GESTIÓN DEL TALENTO HUMANO</t>
  </si>
  <si>
    <t xml:space="preserve">GESTIÓN FINANCIERA Y CONTABLE </t>
  </si>
  <si>
    <t>GESTIÓN ADMINISTRATIVA</t>
  </si>
  <si>
    <t>EVALUCIÓN Y MEJORAMIENTO CONTINUO</t>
  </si>
  <si>
    <t>ADMIISTRACIÓN Y EJECUCIÓN DE NEGOCIOS Y SERVICIOS</t>
  </si>
  <si>
    <t xml:space="preserve">JOHNATAN SERNA CARMONA
Gerente   General                                                                                             </t>
  </si>
  <si>
    <t>LUZ ANGELA RUIZ NOREÑA
Dirección Operativa y de Proyectos</t>
  </si>
  <si>
    <t xml:space="preserve">DIANA PATRICIA ARBOLEDA ISAZA
Dirección Administrativa y Financiera    </t>
  </si>
  <si>
    <t>Revisó:</t>
  </si>
  <si>
    <t xml:space="preserve">LOURDES MUÑOZ
Directora Jurídica                                                                                         </t>
  </si>
  <si>
    <t xml:space="preserve">
DIANA VANESSA CALLE SOTO
Directora Planeación </t>
  </si>
  <si>
    <t>Oficina de Control interno</t>
  </si>
  <si>
    <t>PESO PORCENTUAL DEL PROCESO</t>
  </si>
  <si>
    <t>Dos (2) Capacitaciones en temas relacionados al control interno</t>
  </si>
  <si>
    <t>Partipación en la Red Interinstitucional de Transparencia y lucha Anticorrupción-RITA- y Comité Municipal de Auditoría.</t>
  </si>
  <si>
    <t>Dirección de Planeación</t>
  </si>
  <si>
    <t>Fortalecimiento de la política de Gobierno Digital</t>
  </si>
  <si>
    <t xml:space="preserve">Planeacion estrategica del Talento Humano, articulada a la politica del  MIPG </t>
  </si>
  <si>
    <t>Programar y ejecutar el Plan Institucional de Capacitación</t>
  </si>
  <si>
    <t>Elaborar  e implementar el Plan de Bienestar, Estímulos e Incentivos</t>
  </si>
  <si>
    <t>Plan Estratégico de Talento Humano
Informe de Seguimiento al Plan Estratégico de Talento Humano.
Informe final de ejecución del Plan Estratégico de Talento Humano.</t>
  </si>
  <si>
    <t>Plan Institucional de Capacitación
Registro de asistencia 
Encuestas de satisfacción realizadas a los empleados de ADELI</t>
  </si>
  <si>
    <t>Plan de Bienestar, Estímulos e Incentivos
Informe de seguimiento al plan de bienestar laboral
Encuestas de satisfacción realizadas a los empleados de ADELI</t>
  </si>
  <si>
    <t>Formular y Ejecutar Plan Anual de Seguridad y Salud en el Trabajo</t>
  </si>
  <si>
    <t>Plan Anual de Seguridad y Salud en el Trabajo
Informe de ejecución
Informe rendido al Ministerio del Trabajo</t>
  </si>
  <si>
    <t>Preservar el inventario de bienes inmuebles propiedad de ADELI</t>
  </si>
  <si>
    <t xml:space="preserve">Reporte generado por el software dinámica del módulo de activos fijos </t>
  </si>
  <si>
    <t xml:space="preserve">Soporte de las acciones realizadas para preservar los bienes inmuebles </t>
  </si>
  <si>
    <t xml:space="preserve">Implementar del Plan Institucinal de Archivos </t>
  </si>
  <si>
    <t xml:space="preserve">Implemenar  Programa de Gestion Documental </t>
  </si>
  <si>
    <t xml:space="preserve">Documentos de avance del  Plan Institucional de Archivos 
Informe de Plan Institucional de Archivos </t>
  </si>
  <si>
    <t xml:space="preserve">Documentos de  avance de la implrementacion del Programa de Gestion Documental 
Informe de avance del Programa de Gestion Documental </t>
  </si>
  <si>
    <t>Fortalecimiento de las
condiciones de
salud ocupacional
existentes, promoviendo un adecuado clima
organizacional.ctualización Plan Estratégico de Talento Humano</t>
  </si>
  <si>
    <t xml:space="preserve">Realizar procesos administrativos de cobro a la cartera  mejorando el flujo de caja. </t>
  </si>
  <si>
    <t xml:space="preserve">RealizacIón semestral de comité de saneamiento Contable. </t>
  </si>
  <si>
    <t xml:space="preserve">Consolidado de notificaciones </t>
  </si>
  <si>
    <t xml:space="preserve">Actas de comité de Saneamiento Contable </t>
  </si>
  <si>
    <t>Plan Anticorrupción y de Atención al Ciudadano elaborado e implementado.</t>
  </si>
  <si>
    <t>Gestion  efectiva de PQRSD</t>
  </si>
  <si>
    <t xml:space="preserve">Realizar seguimiento a las PQRSD ingresadas </t>
  </si>
  <si>
    <t>Informe de seguimiento a PQRSD</t>
  </si>
  <si>
    <t>Dirección Juridica</t>
  </si>
  <si>
    <t>SOL BEATRIZ VÁSQUEZ TIRADO-Jefe de Control Interno.</t>
  </si>
  <si>
    <t>PLAN DE ACCIÓN-2023</t>
  </si>
  <si>
    <t>RESPONSABLE (S)</t>
  </si>
  <si>
    <t>FUENTE DE VERIFICACIÓN</t>
  </si>
  <si>
    <t>PROCESO</t>
  </si>
  <si>
    <t>Verificar el avance en la implementación del Modelo Integrado de Planeación y Gestión.</t>
  </si>
  <si>
    <t>Establecer acciones que permitan avanzar en la implementación de MIPG.</t>
  </si>
  <si>
    <t>Reporte al FURAG II (Certificados).
Autodiagnósticos diligenciados.</t>
  </si>
  <si>
    <t>Gerencia/Dirección de Planeación</t>
  </si>
  <si>
    <t>Todos los líderes de política con acompañamiento de la Dirección de Planeación</t>
  </si>
  <si>
    <t>Plan de acción o mejoramiento con recomendaciones del FURAG II</t>
  </si>
  <si>
    <t>Elaboración y socialización del Plan Anticorrupción y de Atención al Ciudadano-PAAC</t>
  </si>
  <si>
    <t>PAAC elaborado, publicado en el sitio web institucional.
La socialización se hará a través de cualquiera de los siguientes medios: redes sociales, boletines internos, correo electrónio o listados de asistencia.</t>
  </si>
  <si>
    <t>Consolidar la información del cumplimiento de las actividades descritas en el PAAC y que sirven como insumo  para los tres (3) seguimiento de la Oficina de Control Interno.</t>
  </si>
  <si>
    <t>Seguimientos al Plan Anticorrupción y Atención al ciudadano publicados en el sitio web institucuional (3).</t>
  </si>
  <si>
    <t>Modelo Integrado de Planeación y Gestión-MIPG implementado</t>
  </si>
  <si>
    <t>Rendición de cuentas realizada</t>
  </si>
  <si>
    <t>Realizar dos (2) rendiciones de cuentas a la ciudadanía</t>
  </si>
  <si>
    <t>Informes de alistamiento publicados (2).</t>
  </si>
  <si>
    <t>Plan de comunicaciones implementado</t>
  </si>
  <si>
    <t>La ejecución podrá evidenciarse a través de alguno de los siguientes medios: boletines, informes, piezas gráficas, videos, cartelera.</t>
  </si>
  <si>
    <t>Gerencia en apoyo con el profesional encargado de comunicaciones.</t>
  </si>
  <si>
    <t>Manual de identidad de marca actualizado</t>
  </si>
  <si>
    <t>Actualizar el Manual de identidad de marca de la entidad</t>
  </si>
  <si>
    <t xml:space="preserve">Manual de identidad de marca actualizado y socializado </t>
  </si>
  <si>
    <t>Construir, socializar y desarrollar el Plan Estratégico de Talento Humano</t>
  </si>
  <si>
    <t xml:space="preserve">Gestión presupuestal y financiera  eficiente </t>
  </si>
  <si>
    <t>Administración eficiente de los Recursos Físicos</t>
  </si>
  <si>
    <t xml:space="preserve">Cumpliendo de la Normatividad Archivística Vigente </t>
  </si>
  <si>
    <t xml:space="preserve">
Gestionar y controlar la administración de los bienes muebles necesarias para la operación de los procesos de ADELI</t>
  </si>
  <si>
    <t>Fortalecimiento del Sistema de Control Interno</t>
  </si>
  <si>
    <t>NELSON 
Asesor</t>
  </si>
  <si>
    <t>Realizar campaña de fomento de la cultura del autocontrol</t>
  </si>
  <si>
    <t>Se podrá verificar a través de cualquiera de los siguientes medios: listados de asistencia, registro fotográfico, videos, correos electrónicos.</t>
  </si>
  <si>
    <t>Informes de auditorías</t>
  </si>
  <si>
    <t>Se podrá evidenciar mediante cualquiera de los siguientes: listados de asistencia, registro fotográfico.</t>
  </si>
  <si>
    <t>Realizar seguimiento a los planes de mejoramiento resultado de auditorías internas y externas</t>
  </si>
  <si>
    <t xml:space="preserve">Planes de mejoramiento </t>
  </si>
  <si>
    <t>Realizar seguimiento a planes, programas, políticas y reporte de informes de Ley.</t>
  </si>
  <si>
    <t>Seguimientos /Informes</t>
  </si>
  <si>
    <t>Revisar y actualizar el plan de tratamiento de riesgos de seguridad</t>
  </si>
  <si>
    <t>Realizar revisión y actualización del Plan de Seguridad de la Información.</t>
  </si>
  <si>
    <t>Plan de Seguridad de la Información revisado/actualizado.</t>
  </si>
  <si>
    <t xml:space="preserve">Mantener actualizada la informacion que se publica en el sitio web </t>
  </si>
  <si>
    <t>Actualizar el PETI y la arquitectura empresarial</t>
  </si>
  <si>
    <t>Realizar actualización de activos de información e índice de información reservada y clasificada.</t>
  </si>
  <si>
    <t>Activos de información
Índice de información reservada y clasificada</t>
  </si>
  <si>
    <t>UNIDAD DE MEDIDA</t>
  </si>
  <si>
    <t>META DEL INDICADOR</t>
  </si>
  <si>
    <t>Unidad</t>
  </si>
  <si>
    <t>Porcentaje</t>
  </si>
  <si>
    <t>Suscribir el número de contratos que garanticen la consecución de recursos para el mantenimiento de la agencia.</t>
  </si>
  <si>
    <t>Mantenimiento de la gestión jurídica</t>
  </si>
  <si>
    <t xml:space="preserve">Pesos </t>
  </si>
  <si>
    <t>69,000,000,000</t>
  </si>
  <si>
    <t>$71,000,000,000</t>
  </si>
  <si>
    <t>Administración y ejecución de contratos y/o connvenios</t>
  </si>
  <si>
    <t xml:space="preserve">Generar las cuentas de cobro e informes de supervisión acorde con los porcentajes de ejecución y las cláusulas de los contratos y/ convenios. </t>
  </si>
  <si>
    <t>Cuentas de cobro e informes de supervisión</t>
  </si>
  <si>
    <t xml:space="preserve">Actualizar y difundir  Reglamento Interno de Trabajo </t>
  </si>
  <si>
    <t>Reglamento Interno de Trabajo actualizado</t>
  </si>
  <si>
    <t xml:space="preserve">Realizar las actividades programadas en la Ejecución presupuestal con el fin de facturar el 100% de los ingresos corrientes presupuestados para la vigencia 2023 y que los gastos no superen el 100% de los ingresos </t>
  </si>
  <si>
    <t>Estado de resultados mensualizado</t>
  </si>
  <si>
    <t>Capacidad de Inversión</t>
  </si>
  <si>
    <t xml:space="preserve">Invertir durante la vigencia 2023 el 18% sobre lo facturado en la vigencia 2023. </t>
  </si>
  <si>
    <t>Estados Financieros e informe contable</t>
  </si>
  <si>
    <t xml:space="preserve"> Cobro efectivo de la Cartera</t>
  </si>
  <si>
    <t xml:space="preserve">Técnico Contable </t>
  </si>
  <si>
    <t xml:space="preserve">Implementar Tablas de Retención Documental </t>
  </si>
  <si>
    <t>Implementar el Sistema Integrado de Conservación</t>
  </si>
  <si>
    <t>Soporte de actividades realizadas por la implementación de Tablas de Retencion Documental.</t>
  </si>
  <si>
    <t>Documentos de  avance de la implrementacion del Sistema Integrado de Conservación Documental</t>
  </si>
  <si>
    <t xml:space="preserve">Técnico en Gestion documental </t>
  </si>
  <si>
    <t>Por cualquiera de los siguientes medios:
Archivo Fisico o Digital de expedientes contractuales, actas de incorporaciòn de contratos.</t>
  </si>
  <si>
    <t xml:space="preserve">Actualizar el Plan  de Comunicaciones </t>
  </si>
  <si>
    <t>Realización de siete  (7) auditorias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</si>
</sst>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justify" vertical="center" wrapText="1"/>
    </xf>
    <xf numFmtId="0" fontId="2" fillId="4" borderId="2" xfId="0" quotePrefix="1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justify" vertical="center" wrapText="1"/>
    </xf>
    <xf numFmtId="9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 wrapText="1"/>
    </xf>
    <xf numFmtId="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1" xfId="1" applyNumberFormat="1" applyFon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 wrapText="1"/>
    </xf>
    <xf numFmtId="9" fontId="0" fillId="5" borderId="1" xfId="0" applyNumberForma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justify" vertical="center" wrapText="1"/>
    </xf>
    <xf numFmtId="9" fontId="3" fillId="6" borderId="1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justify" vertical="center" wrapText="1"/>
    </xf>
    <xf numFmtId="9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justify" vertical="center"/>
    </xf>
    <xf numFmtId="9" fontId="0" fillId="6" borderId="1" xfId="0" applyNumberFormat="1" applyFill="1" applyBorder="1" applyAlignment="1">
      <alignment horizontal="center" vertical="center"/>
    </xf>
    <xf numFmtId="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justify" vertical="center" wrapText="1"/>
    </xf>
    <xf numFmtId="44" fontId="0" fillId="6" borderId="1" xfId="2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justify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center" wrapText="1"/>
    </xf>
    <xf numFmtId="0" fontId="8" fillId="6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justify" vertical="center" wrapText="1"/>
    </xf>
    <xf numFmtId="9" fontId="3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justify" vertical="center" wrapText="1"/>
    </xf>
    <xf numFmtId="9" fontId="3" fillId="7" borderId="1" xfId="0" applyNumberFormat="1" applyFont="1" applyFill="1" applyBorder="1" applyAlignment="1">
      <alignment horizontal="justify" vertical="center" wrapText="1"/>
    </xf>
    <xf numFmtId="9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2" fillId="7" borderId="1" xfId="0" quotePrefix="1" applyFont="1" applyFill="1" applyBorder="1" applyAlignment="1">
      <alignment horizontal="justify" vertical="center" wrapText="1"/>
    </xf>
    <xf numFmtId="0" fontId="3" fillId="7" borderId="1" xfId="0" applyFont="1" applyFill="1" applyBorder="1" applyAlignment="1">
      <alignment horizontal="justify" vertical="center" wrapText="1"/>
    </xf>
    <xf numFmtId="9" fontId="3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justify" vertical="center" wrapText="1"/>
    </xf>
    <xf numFmtId="0" fontId="3" fillId="5" borderId="11" xfId="0" applyFont="1" applyFill="1" applyBorder="1" applyAlignment="1">
      <alignment horizontal="justify" vertical="center" wrapText="1"/>
    </xf>
    <xf numFmtId="0" fontId="2" fillId="6" borderId="1" xfId="0" quotePrefix="1" applyFont="1" applyFill="1" applyBorder="1" applyAlignment="1">
      <alignment horizontal="justify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2" fillId="6" borderId="2" xfId="0" quotePrefix="1" applyFont="1" applyFill="1" applyBorder="1" applyAlignment="1">
      <alignment horizontal="justify" vertical="center" wrapText="1"/>
    </xf>
    <xf numFmtId="0" fontId="2" fillId="6" borderId="3" xfId="0" quotePrefix="1" applyFont="1" applyFill="1" applyBorder="1" applyAlignment="1">
      <alignment horizontal="justify" vertical="center" wrapText="1"/>
    </xf>
    <xf numFmtId="0" fontId="2" fillId="6" borderId="11" xfId="0" quotePrefix="1" applyFont="1" applyFill="1" applyBorder="1" applyAlignment="1">
      <alignment horizontal="justify" vertical="center" wrapText="1"/>
    </xf>
    <xf numFmtId="9" fontId="2" fillId="6" borderId="2" xfId="0" quotePrefix="1" applyNumberFormat="1" applyFont="1" applyFill="1" applyBorder="1" applyAlignment="1">
      <alignment horizontal="center" vertical="center" wrapText="1"/>
    </xf>
    <xf numFmtId="9" fontId="2" fillId="6" borderId="3" xfId="0" quotePrefix="1" applyNumberFormat="1" applyFont="1" applyFill="1" applyBorder="1" applyAlignment="1">
      <alignment horizontal="center" vertical="center" wrapText="1"/>
    </xf>
    <xf numFmtId="9" fontId="2" fillId="6" borderId="11" xfId="0" quotePrefix="1" applyNumberFormat="1" applyFont="1" applyFill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justify" vertical="center" wrapText="1"/>
    </xf>
    <xf numFmtId="9" fontId="2" fillId="6" borderId="1" xfId="0" quotePrefix="1" applyNumberFormat="1" applyFont="1" applyFill="1" applyBorder="1" applyAlignment="1">
      <alignment horizontal="center" vertical="center" wrapText="1"/>
    </xf>
    <xf numFmtId="0" fontId="2" fillId="6" borderId="1" xfId="0" quotePrefix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/>
    </xf>
    <xf numFmtId="0" fontId="1" fillId="0" borderId="13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8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9" fontId="3" fillId="5" borderId="2" xfId="0" applyNumberFormat="1" applyFont="1" applyFill="1" applyBorder="1" applyAlignment="1">
      <alignment horizontal="center" vertical="center" wrapText="1"/>
    </xf>
    <xf numFmtId="9" fontId="3" fillId="5" borderId="11" xfId="0" applyNumberFormat="1" applyFont="1" applyFill="1" applyBorder="1" applyAlignment="1">
      <alignment horizontal="center" vertical="center" wrapText="1"/>
    </xf>
    <xf numFmtId="9" fontId="3" fillId="6" borderId="2" xfId="0" applyNumberFormat="1" applyFont="1" applyFill="1" applyBorder="1" applyAlignment="1">
      <alignment horizontal="center" vertical="center" wrapText="1"/>
    </xf>
    <xf numFmtId="9" fontId="3" fillId="6" borderId="3" xfId="0" applyNumberFormat="1" applyFont="1" applyFill="1" applyBorder="1" applyAlignment="1">
      <alignment horizontal="center" vertical="center" wrapText="1"/>
    </xf>
    <xf numFmtId="9" fontId="3" fillId="6" borderId="11" xfId="0" applyNumberFormat="1" applyFont="1" applyFill="1" applyBorder="1" applyAlignment="1">
      <alignment horizontal="center" vertical="center" wrapText="1"/>
    </xf>
    <xf numFmtId="9" fontId="1" fillId="5" borderId="2" xfId="0" applyNumberFormat="1" applyFont="1" applyFill="1" applyBorder="1" applyAlignment="1">
      <alignment horizontal="center" vertical="center"/>
    </xf>
    <xf numFmtId="9" fontId="1" fillId="5" borderId="11" xfId="0" applyNumberFormat="1" applyFont="1" applyFill="1" applyBorder="1" applyAlignment="1">
      <alignment horizontal="center" vertical="center"/>
    </xf>
    <xf numFmtId="0" fontId="2" fillId="5" borderId="2" xfId="0" quotePrefix="1" applyFont="1" applyFill="1" applyBorder="1" applyAlignment="1">
      <alignment horizontal="center" vertical="center" wrapText="1"/>
    </xf>
    <xf numFmtId="0" fontId="2" fillId="5" borderId="3" xfId="0" quotePrefix="1" applyFont="1" applyFill="1" applyBorder="1" applyAlignment="1">
      <alignment horizontal="center" vertical="center" wrapText="1"/>
    </xf>
    <xf numFmtId="0" fontId="2" fillId="5" borderId="11" xfId="0" quotePrefix="1" applyFont="1" applyFill="1" applyBorder="1" applyAlignment="1">
      <alignment horizontal="center" vertical="center" wrapText="1"/>
    </xf>
    <xf numFmtId="9" fontId="2" fillId="5" borderId="2" xfId="0" quotePrefix="1" applyNumberFormat="1" applyFont="1" applyFill="1" applyBorder="1" applyAlignment="1">
      <alignment horizontal="center" vertical="center" wrapText="1"/>
    </xf>
    <xf numFmtId="9" fontId="2" fillId="5" borderId="3" xfId="0" quotePrefix="1" applyNumberFormat="1" applyFont="1" applyFill="1" applyBorder="1" applyAlignment="1">
      <alignment horizontal="center" vertical="center" wrapText="1"/>
    </xf>
    <xf numFmtId="9" fontId="2" fillId="5" borderId="11" xfId="0" quotePrefix="1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9" fontId="1" fillId="5" borderId="2" xfId="0" applyNumberFormat="1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9" fontId="1" fillId="5" borderId="3" xfId="0" applyNumberFormat="1" applyFont="1" applyFill="1" applyBorder="1" applyAlignment="1">
      <alignment horizontal="center" vertical="center" wrapText="1"/>
    </xf>
    <xf numFmtId="9" fontId="1" fillId="5" borderId="11" xfId="0" applyNumberFormat="1" applyFont="1" applyFill="1" applyBorder="1" applyAlignment="1">
      <alignment horizontal="center" vertical="center" wrapText="1"/>
    </xf>
    <xf numFmtId="9" fontId="3" fillId="7" borderId="2" xfId="0" applyNumberFormat="1" applyFont="1" applyFill="1" applyBorder="1" applyAlignment="1">
      <alignment horizontal="center" vertical="center" wrapText="1"/>
    </xf>
    <xf numFmtId="9" fontId="3" fillId="7" borderId="3" xfId="0" applyNumberFormat="1" applyFont="1" applyFill="1" applyBorder="1" applyAlignment="1">
      <alignment horizontal="center" vertical="center" wrapText="1"/>
    </xf>
    <xf numFmtId="9" fontId="3" fillId="7" borderId="11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9" fontId="1" fillId="6" borderId="2" xfId="0" applyNumberFormat="1" applyFont="1" applyFill="1" applyBorder="1" applyAlignment="1">
      <alignment horizontal="center" vertical="center" wrapText="1"/>
    </xf>
    <xf numFmtId="9" fontId="1" fillId="6" borderId="11" xfId="0" applyNumberFormat="1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9" fontId="1" fillId="6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9" fontId="2" fillId="4" borderId="2" xfId="0" quotePrefix="1" applyNumberFormat="1" applyFont="1" applyFill="1" applyBorder="1" applyAlignment="1">
      <alignment horizontal="center" vertical="center" wrapText="1"/>
    </xf>
    <xf numFmtId="9" fontId="2" fillId="7" borderId="1" xfId="0" quotePrefix="1" applyNumberFormat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101022</xdr:rowOff>
    </xdr:from>
    <xdr:to>
      <xdr:col>2</xdr:col>
      <xdr:colOff>515243</xdr:colOff>
      <xdr:row>2</xdr:row>
      <xdr:rowOff>683779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9A4857-4C76-41FF-9893-54E786306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0" y="101022"/>
          <a:ext cx="2708879" cy="957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"/>
  <sheetViews>
    <sheetView tabSelected="1" zoomScale="60" zoomScaleNormal="60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J81" sqref="J81"/>
    </sheetView>
  </sheetViews>
  <sheetFormatPr baseColWidth="10" defaultColWidth="16" defaultRowHeight="15" x14ac:dyDescent="0.25"/>
  <cols>
    <col min="1" max="1" width="16.5703125" style="4" customWidth="1"/>
    <col min="2" max="2" width="25.85546875" style="4" customWidth="1"/>
    <col min="3" max="3" width="21.5703125" style="4" bestFit="1" customWidth="1"/>
    <col min="4" max="4" width="20.28515625" style="4" customWidth="1"/>
    <col min="5" max="5" width="32.7109375" style="4" customWidth="1"/>
    <col min="6" max="8" width="36.85546875" style="4" customWidth="1"/>
    <col min="9" max="9" width="38.42578125" style="4" customWidth="1"/>
    <col min="10" max="10" width="25.140625" style="4" customWidth="1"/>
    <col min="11" max="11" width="11.140625" style="4" customWidth="1"/>
    <col min="12" max="12" width="9.7109375" style="4" customWidth="1"/>
    <col min="13" max="13" width="9.85546875" style="4" customWidth="1"/>
    <col min="14" max="14" width="10.42578125" style="4" customWidth="1"/>
    <col min="15" max="15" width="10.28515625" style="4" customWidth="1"/>
    <col min="16" max="16" width="12.42578125" style="4" customWidth="1"/>
    <col min="17" max="17" width="10.42578125" style="4" customWidth="1"/>
    <col min="18" max="18" width="6.140625" style="4" bestFit="1" customWidth="1"/>
    <col min="19" max="19" width="9" style="4" customWidth="1"/>
    <col min="20" max="20" width="6.5703125" style="4" customWidth="1"/>
    <col min="21" max="21" width="7.5703125" style="4" customWidth="1"/>
    <col min="22" max="22" width="9" style="4" customWidth="1"/>
    <col min="23" max="23" width="8.140625" style="4" customWidth="1"/>
    <col min="24" max="211" width="16" style="4"/>
    <col min="212" max="212" width="12.42578125" style="4" customWidth="1"/>
    <col min="213" max="213" width="21.7109375" style="4" customWidth="1"/>
    <col min="214" max="214" width="22.140625" style="4" customWidth="1"/>
    <col min="215" max="215" width="20.28515625" style="4" customWidth="1"/>
    <col min="216" max="216" width="16" style="4" customWidth="1"/>
    <col min="217" max="217" width="22.5703125" style="4" customWidth="1"/>
    <col min="218" max="218" width="16" style="4" customWidth="1"/>
    <col min="219" max="219" width="21.7109375" style="4" customWidth="1"/>
    <col min="220" max="220" width="16" style="4" customWidth="1"/>
    <col min="221" max="221" width="20.42578125" style="4" customWidth="1"/>
    <col min="222" max="233" width="7.5703125" style="4" customWidth="1"/>
    <col min="234" max="467" width="16" style="4"/>
    <col min="468" max="468" width="12.42578125" style="4" customWidth="1"/>
    <col min="469" max="469" width="21.7109375" style="4" customWidth="1"/>
    <col min="470" max="470" width="22.140625" style="4" customWidth="1"/>
    <col min="471" max="471" width="20.28515625" style="4" customWidth="1"/>
    <col min="472" max="472" width="16" style="4" customWidth="1"/>
    <col min="473" max="473" width="22.5703125" style="4" customWidth="1"/>
    <col min="474" max="474" width="16" style="4" customWidth="1"/>
    <col min="475" max="475" width="21.7109375" style="4" customWidth="1"/>
    <col min="476" max="476" width="16" style="4" customWidth="1"/>
    <col min="477" max="477" width="20.42578125" style="4" customWidth="1"/>
    <col min="478" max="489" width="7.5703125" style="4" customWidth="1"/>
    <col min="490" max="723" width="16" style="4"/>
    <col min="724" max="724" width="12.42578125" style="4" customWidth="1"/>
    <col min="725" max="725" width="21.7109375" style="4" customWidth="1"/>
    <col min="726" max="726" width="22.140625" style="4" customWidth="1"/>
    <col min="727" max="727" width="20.28515625" style="4" customWidth="1"/>
    <col min="728" max="728" width="16" style="4" customWidth="1"/>
    <col min="729" max="729" width="22.5703125" style="4" customWidth="1"/>
    <col min="730" max="730" width="16" style="4" customWidth="1"/>
    <col min="731" max="731" width="21.7109375" style="4" customWidth="1"/>
    <col min="732" max="732" width="16" style="4" customWidth="1"/>
    <col min="733" max="733" width="20.42578125" style="4" customWidth="1"/>
    <col min="734" max="745" width="7.5703125" style="4" customWidth="1"/>
    <col min="746" max="979" width="16" style="4"/>
    <col min="980" max="980" width="12.42578125" style="4" customWidth="1"/>
    <col min="981" max="981" width="21.7109375" style="4" customWidth="1"/>
    <col min="982" max="982" width="22.140625" style="4" customWidth="1"/>
    <col min="983" max="983" width="20.28515625" style="4" customWidth="1"/>
    <col min="984" max="984" width="16" style="4" customWidth="1"/>
    <col min="985" max="985" width="22.5703125" style="4" customWidth="1"/>
    <col min="986" max="986" width="16" style="4" customWidth="1"/>
    <col min="987" max="987" width="21.7109375" style="4" customWidth="1"/>
    <col min="988" max="988" width="16" style="4" customWidth="1"/>
    <col min="989" max="989" width="20.42578125" style="4" customWidth="1"/>
    <col min="990" max="1001" width="7.5703125" style="4" customWidth="1"/>
    <col min="1002" max="1235" width="16" style="4"/>
    <col min="1236" max="1236" width="12.42578125" style="4" customWidth="1"/>
    <col min="1237" max="1237" width="21.7109375" style="4" customWidth="1"/>
    <col min="1238" max="1238" width="22.140625" style="4" customWidth="1"/>
    <col min="1239" max="1239" width="20.28515625" style="4" customWidth="1"/>
    <col min="1240" max="1240" width="16" style="4" customWidth="1"/>
    <col min="1241" max="1241" width="22.5703125" style="4" customWidth="1"/>
    <col min="1242" max="1242" width="16" style="4" customWidth="1"/>
    <col min="1243" max="1243" width="21.7109375" style="4" customWidth="1"/>
    <col min="1244" max="1244" width="16" style="4" customWidth="1"/>
    <col min="1245" max="1245" width="20.42578125" style="4" customWidth="1"/>
    <col min="1246" max="1257" width="7.5703125" style="4" customWidth="1"/>
    <col min="1258" max="1491" width="16" style="4"/>
    <col min="1492" max="1492" width="12.42578125" style="4" customWidth="1"/>
    <col min="1493" max="1493" width="21.7109375" style="4" customWidth="1"/>
    <col min="1494" max="1494" width="22.140625" style="4" customWidth="1"/>
    <col min="1495" max="1495" width="20.28515625" style="4" customWidth="1"/>
    <col min="1496" max="1496" width="16" style="4" customWidth="1"/>
    <col min="1497" max="1497" width="22.5703125" style="4" customWidth="1"/>
    <col min="1498" max="1498" width="16" style="4" customWidth="1"/>
    <col min="1499" max="1499" width="21.7109375" style="4" customWidth="1"/>
    <col min="1500" max="1500" width="16" style="4" customWidth="1"/>
    <col min="1501" max="1501" width="20.42578125" style="4" customWidth="1"/>
    <col min="1502" max="1513" width="7.5703125" style="4" customWidth="1"/>
    <col min="1514" max="1747" width="16" style="4"/>
    <col min="1748" max="1748" width="12.42578125" style="4" customWidth="1"/>
    <col min="1749" max="1749" width="21.7109375" style="4" customWidth="1"/>
    <col min="1750" max="1750" width="22.140625" style="4" customWidth="1"/>
    <col min="1751" max="1751" width="20.28515625" style="4" customWidth="1"/>
    <col min="1752" max="1752" width="16" style="4" customWidth="1"/>
    <col min="1753" max="1753" width="22.5703125" style="4" customWidth="1"/>
    <col min="1754" max="1754" width="16" style="4" customWidth="1"/>
    <col min="1755" max="1755" width="21.7109375" style="4" customWidth="1"/>
    <col min="1756" max="1756" width="16" style="4" customWidth="1"/>
    <col min="1757" max="1757" width="20.42578125" style="4" customWidth="1"/>
    <col min="1758" max="1769" width="7.5703125" style="4" customWidth="1"/>
    <col min="1770" max="2003" width="16" style="4"/>
    <col min="2004" max="2004" width="12.42578125" style="4" customWidth="1"/>
    <col min="2005" max="2005" width="21.7109375" style="4" customWidth="1"/>
    <col min="2006" max="2006" width="22.140625" style="4" customWidth="1"/>
    <col min="2007" max="2007" width="20.28515625" style="4" customWidth="1"/>
    <col min="2008" max="2008" width="16" style="4" customWidth="1"/>
    <col min="2009" max="2009" width="22.5703125" style="4" customWidth="1"/>
    <col min="2010" max="2010" width="16" style="4" customWidth="1"/>
    <col min="2011" max="2011" width="21.7109375" style="4" customWidth="1"/>
    <col min="2012" max="2012" width="16" style="4" customWidth="1"/>
    <col min="2013" max="2013" width="20.42578125" style="4" customWidth="1"/>
    <col min="2014" max="2025" width="7.5703125" style="4" customWidth="1"/>
    <col min="2026" max="2259" width="16" style="4"/>
    <col min="2260" max="2260" width="12.42578125" style="4" customWidth="1"/>
    <col min="2261" max="2261" width="21.7109375" style="4" customWidth="1"/>
    <col min="2262" max="2262" width="22.140625" style="4" customWidth="1"/>
    <col min="2263" max="2263" width="20.28515625" style="4" customWidth="1"/>
    <col min="2264" max="2264" width="16" style="4" customWidth="1"/>
    <col min="2265" max="2265" width="22.5703125" style="4" customWidth="1"/>
    <col min="2266" max="2266" width="16" style="4" customWidth="1"/>
    <col min="2267" max="2267" width="21.7109375" style="4" customWidth="1"/>
    <col min="2268" max="2268" width="16" style="4" customWidth="1"/>
    <col min="2269" max="2269" width="20.42578125" style="4" customWidth="1"/>
    <col min="2270" max="2281" width="7.5703125" style="4" customWidth="1"/>
    <col min="2282" max="2515" width="16" style="4"/>
    <col min="2516" max="2516" width="12.42578125" style="4" customWidth="1"/>
    <col min="2517" max="2517" width="21.7109375" style="4" customWidth="1"/>
    <col min="2518" max="2518" width="22.140625" style="4" customWidth="1"/>
    <col min="2519" max="2519" width="20.28515625" style="4" customWidth="1"/>
    <col min="2520" max="2520" width="16" style="4" customWidth="1"/>
    <col min="2521" max="2521" width="22.5703125" style="4" customWidth="1"/>
    <col min="2522" max="2522" width="16" style="4" customWidth="1"/>
    <col min="2523" max="2523" width="21.7109375" style="4" customWidth="1"/>
    <col min="2524" max="2524" width="16" style="4" customWidth="1"/>
    <col min="2525" max="2525" width="20.42578125" style="4" customWidth="1"/>
    <col min="2526" max="2537" width="7.5703125" style="4" customWidth="1"/>
    <col min="2538" max="2771" width="16" style="4"/>
    <col min="2772" max="2772" width="12.42578125" style="4" customWidth="1"/>
    <col min="2773" max="2773" width="21.7109375" style="4" customWidth="1"/>
    <col min="2774" max="2774" width="22.140625" style="4" customWidth="1"/>
    <col min="2775" max="2775" width="20.28515625" style="4" customWidth="1"/>
    <col min="2776" max="2776" width="16" style="4" customWidth="1"/>
    <col min="2777" max="2777" width="22.5703125" style="4" customWidth="1"/>
    <col min="2778" max="2778" width="16" style="4" customWidth="1"/>
    <col min="2779" max="2779" width="21.7109375" style="4" customWidth="1"/>
    <col min="2780" max="2780" width="16" style="4" customWidth="1"/>
    <col min="2781" max="2781" width="20.42578125" style="4" customWidth="1"/>
    <col min="2782" max="2793" width="7.5703125" style="4" customWidth="1"/>
    <col min="2794" max="3027" width="16" style="4"/>
    <col min="3028" max="3028" width="12.42578125" style="4" customWidth="1"/>
    <col min="3029" max="3029" width="21.7109375" style="4" customWidth="1"/>
    <col min="3030" max="3030" width="22.140625" style="4" customWidth="1"/>
    <col min="3031" max="3031" width="20.28515625" style="4" customWidth="1"/>
    <col min="3032" max="3032" width="16" style="4" customWidth="1"/>
    <col min="3033" max="3033" width="22.5703125" style="4" customWidth="1"/>
    <col min="3034" max="3034" width="16" style="4" customWidth="1"/>
    <col min="3035" max="3035" width="21.7109375" style="4" customWidth="1"/>
    <col min="3036" max="3036" width="16" style="4" customWidth="1"/>
    <col min="3037" max="3037" width="20.42578125" style="4" customWidth="1"/>
    <col min="3038" max="3049" width="7.5703125" style="4" customWidth="1"/>
    <col min="3050" max="3283" width="16" style="4"/>
    <col min="3284" max="3284" width="12.42578125" style="4" customWidth="1"/>
    <col min="3285" max="3285" width="21.7109375" style="4" customWidth="1"/>
    <col min="3286" max="3286" width="22.140625" style="4" customWidth="1"/>
    <col min="3287" max="3287" width="20.28515625" style="4" customWidth="1"/>
    <col min="3288" max="3288" width="16" style="4" customWidth="1"/>
    <col min="3289" max="3289" width="22.5703125" style="4" customWidth="1"/>
    <col min="3290" max="3290" width="16" style="4" customWidth="1"/>
    <col min="3291" max="3291" width="21.7109375" style="4" customWidth="1"/>
    <col min="3292" max="3292" width="16" style="4" customWidth="1"/>
    <col min="3293" max="3293" width="20.42578125" style="4" customWidth="1"/>
    <col min="3294" max="3305" width="7.5703125" style="4" customWidth="1"/>
    <col min="3306" max="3539" width="16" style="4"/>
    <col min="3540" max="3540" width="12.42578125" style="4" customWidth="1"/>
    <col min="3541" max="3541" width="21.7109375" style="4" customWidth="1"/>
    <col min="3542" max="3542" width="22.140625" style="4" customWidth="1"/>
    <col min="3543" max="3543" width="20.28515625" style="4" customWidth="1"/>
    <col min="3544" max="3544" width="16" style="4" customWidth="1"/>
    <col min="3545" max="3545" width="22.5703125" style="4" customWidth="1"/>
    <col min="3546" max="3546" width="16" style="4" customWidth="1"/>
    <col min="3547" max="3547" width="21.7109375" style="4" customWidth="1"/>
    <col min="3548" max="3548" width="16" style="4" customWidth="1"/>
    <col min="3549" max="3549" width="20.42578125" style="4" customWidth="1"/>
    <col min="3550" max="3561" width="7.5703125" style="4" customWidth="1"/>
    <col min="3562" max="3795" width="16" style="4"/>
    <col min="3796" max="3796" width="12.42578125" style="4" customWidth="1"/>
    <col min="3797" max="3797" width="21.7109375" style="4" customWidth="1"/>
    <col min="3798" max="3798" width="22.140625" style="4" customWidth="1"/>
    <col min="3799" max="3799" width="20.28515625" style="4" customWidth="1"/>
    <col min="3800" max="3800" width="16" style="4" customWidth="1"/>
    <col min="3801" max="3801" width="22.5703125" style="4" customWidth="1"/>
    <col min="3802" max="3802" width="16" style="4" customWidth="1"/>
    <col min="3803" max="3803" width="21.7109375" style="4" customWidth="1"/>
    <col min="3804" max="3804" width="16" style="4" customWidth="1"/>
    <col min="3805" max="3805" width="20.42578125" style="4" customWidth="1"/>
    <col min="3806" max="3817" width="7.5703125" style="4" customWidth="1"/>
    <col min="3818" max="4051" width="16" style="4"/>
    <col min="4052" max="4052" width="12.42578125" style="4" customWidth="1"/>
    <col min="4053" max="4053" width="21.7109375" style="4" customWidth="1"/>
    <col min="4054" max="4054" width="22.140625" style="4" customWidth="1"/>
    <col min="4055" max="4055" width="20.28515625" style="4" customWidth="1"/>
    <col min="4056" max="4056" width="16" style="4" customWidth="1"/>
    <col min="4057" max="4057" width="22.5703125" style="4" customWidth="1"/>
    <col min="4058" max="4058" width="16" style="4" customWidth="1"/>
    <col min="4059" max="4059" width="21.7109375" style="4" customWidth="1"/>
    <col min="4060" max="4060" width="16" style="4" customWidth="1"/>
    <col min="4061" max="4061" width="20.42578125" style="4" customWidth="1"/>
    <col min="4062" max="4073" width="7.5703125" style="4" customWidth="1"/>
    <col min="4074" max="4307" width="16" style="4"/>
    <col min="4308" max="4308" width="12.42578125" style="4" customWidth="1"/>
    <col min="4309" max="4309" width="21.7109375" style="4" customWidth="1"/>
    <col min="4310" max="4310" width="22.140625" style="4" customWidth="1"/>
    <col min="4311" max="4311" width="20.28515625" style="4" customWidth="1"/>
    <col min="4312" max="4312" width="16" style="4" customWidth="1"/>
    <col min="4313" max="4313" width="22.5703125" style="4" customWidth="1"/>
    <col min="4314" max="4314" width="16" style="4" customWidth="1"/>
    <col min="4315" max="4315" width="21.7109375" style="4" customWidth="1"/>
    <col min="4316" max="4316" width="16" style="4" customWidth="1"/>
    <col min="4317" max="4317" width="20.42578125" style="4" customWidth="1"/>
    <col min="4318" max="4329" width="7.5703125" style="4" customWidth="1"/>
    <col min="4330" max="4563" width="16" style="4"/>
    <col min="4564" max="4564" width="12.42578125" style="4" customWidth="1"/>
    <col min="4565" max="4565" width="21.7109375" style="4" customWidth="1"/>
    <col min="4566" max="4566" width="22.140625" style="4" customWidth="1"/>
    <col min="4567" max="4567" width="20.28515625" style="4" customWidth="1"/>
    <col min="4568" max="4568" width="16" style="4" customWidth="1"/>
    <col min="4569" max="4569" width="22.5703125" style="4" customWidth="1"/>
    <col min="4570" max="4570" width="16" style="4" customWidth="1"/>
    <col min="4571" max="4571" width="21.7109375" style="4" customWidth="1"/>
    <col min="4572" max="4572" width="16" style="4" customWidth="1"/>
    <col min="4573" max="4573" width="20.42578125" style="4" customWidth="1"/>
    <col min="4574" max="4585" width="7.5703125" style="4" customWidth="1"/>
    <col min="4586" max="4819" width="16" style="4"/>
    <col min="4820" max="4820" width="12.42578125" style="4" customWidth="1"/>
    <col min="4821" max="4821" width="21.7109375" style="4" customWidth="1"/>
    <col min="4822" max="4822" width="22.140625" style="4" customWidth="1"/>
    <col min="4823" max="4823" width="20.28515625" style="4" customWidth="1"/>
    <col min="4824" max="4824" width="16" style="4" customWidth="1"/>
    <col min="4825" max="4825" width="22.5703125" style="4" customWidth="1"/>
    <col min="4826" max="4826" width="16" style="4" customWidth="1"/>
    <col min="4827" max="4827" width="21.7109375" style="4" customWidth="1"/>
    <col min="4828" max="4828" width="16" style="4" customWidth="1"/>
    <col min="4829" max="4829" width="20.42578125" style="4" customWidth="1"/>
    <col min="4830" max="4841" width="7.5703125" style="4" customWidth="1"/>
    <col min="4842" max="5075" width="16" style="4"/>
    <col min="5076" max="5076" width="12.42578125" style="4" customWidth="1"/>
    <col min="5077" max="5077" width="21.7109375" style="4" customWidth="1"/>
    <col min="5078" max="5078" width="22.140625" style="4" customWidth="1"/>
    <col min="5079" max="5079" width="20.28515625" style="4" customWidth="1"/>
    <col min="5080" max="5080" width="16" style="4" customWidth="1"/>
    <col min="5081" max="5081" width="22.5703125" style="4" customWidth="1"/>
    <col min="5082" max="5082" width="16" style="4" customWidth="1"/>
    <col min="5083" max="5083" width="21.7109375" style="4" customWidth="1"/>
    <col min="5084" max="5084" width="16" style="4" customWidth="1"/>
    <col min="5085" max="5085" width="20.42578125" style="4" customWidth="1"/>
    <col min="5086" max="5097" width="7.5703125" style="4" customWidth="1"/>
    <col min="5098" max="5331" width="16" style="4"/>
    <col min="5332" max="5332" width="12.42578125" style="4" customWidth="1"/>
    <col min="5333" max="5333" width="21.7109375" style="4" customWidth="1"/>
    <col min="5334" max="5334" width="22.140625" style="4" customWidth="1"/>
    <col min="5335" max="5335" width="20.28515625" style="4" customWidth="1"/>
    <col min="5336" max="5336" width="16" style="4" customWidth="1"/>
    <col min="5337" max="5337" width="22.5703125" style="4" customWidth="1"/>
    <col min="5338" max="5338" width="16" style="4" customWidth="1"/>
    <col min="5339" max="5339" width="21.7109375" style="4" customWidth="1"/>
    <col min="5340" max="5340" width="16" style="4" customWidth="1"/>
    <col min="5341" max="5341" width="20.42578125" style="4" customWidth="1"/>
    <col min="5342" max="5353" width="7.5703125" style="4" customWidth="1"/>
    <col min="5354" max="5587" width="16" style="4"/>
    <col min="5588" max="5588" width="12.42578125" style="4" customWidth="1"/>
    <col min="5589" max="5589" width="21.7109375" style="4" customWidth="1"/>
    <col min="5590" max="5590" width="22.140625" style="4" customWidth="1"/>
    <col min="5591" max="5591" width="20.28515625" style="4" customWidth="1"/>
    <col min="5592" max="5592" width="16" style="4" customWidth="1"/>
    <col min="5593" max="5593" width="22.5703125" style="4" customWidth="1"/>
    <col min="5594" max="5594" width="16" style="4" customWidth="1"/>
    <col min="5595" max="5595" width="21.7109375" style="4" customWidth="1"/>
    <col min="5596" max="5596" width="16" style="4" customWidth="1"/>
    <col min="5597" max="5597" width="20.42578125" style="4" customWidth="1"/>
    <col min="5598" max="5609" width="7.5703125" style="4" customWidth="1"/>
    <col min="5610" max="5843" width="16" style="4"/>
    <col min="5844" max="5844" width="12.42578125" style="4" customWidth="1"/>
    <col min="5845" max="5845" width="21.7109375" style="4" customWidth="1"/>
    <col min="5846" max="5846" width="22.140625" style="4" customWidth="1"/>
    <col min="5847" max="5847" width="20.28515625" style="4" customWidth="1"/>
    <col min="5848" max="5848" width="16" style="4" customWidth="1"/>
    <col min="5849" max="5849" width="22.5703125" style="4" customWidth="1"/>
    <col min="5850" max="5850" width="16" style="4" customWidth="1"/>
    <col min="5851" max="5851" width="21.7109375" style="4" customWidth="1"/>
    <col min="5852" max="5852" width="16" style="4" customWidth="1"/>
    <col min="5853" max="5853" width="20.42578125" style="4" customWidth="1"/>
    <col min="5854" max="5865" width="7.5703125" style="4" customWidth="1"/>
    <col min="5866" max="6099" width="16" style="4"/>
    <col min="6100" max="6100" width="12.42578125" style="4" customWidth="1"/>
    <col min="6101" max="6101" width="21.7109375" style="4" customWidth="1"/>
    <col min="6102" max="6102" width="22.140625" style="4" customWidth="1"/>
    <col min="6103" max="6103" width="20.28515625" style="4" customWidth="1"/>
    <col min="6104" max="6104" width="16" style="4" customWidth="1"/>
    <col min="6105" max="6105" width="22.5703125" style="4" customWidth="1"/>
    <col min="6106" max="6106" width="16" style="4" customWidth="1"/>
    <col min="6107" max="6107" width="21.7109375" style="4" customWidth="1"/>
    <col min="6108" max="6108" width="16" style="4" customWidth="1"/>
    <col min="6109" max="6109" width="20.42578125" style="4" customWidth="1"/>
    <col min="6110" max="6121" width="7.5703125" style="4" customWidth="1"/>
    <col min="6122" max="6355" width="16" style="4"/>
    <col min="6356" max="6356" width="12.42578125" style="4" customWidth="1"/>
    <col min="6357" max="6357" width="21.7109375" style="4" customWidth="1"/>
    <col min="6358" max="6358" width="22.140625" style="4" customWidth="1"/>
    <col min="6359" max="6359" width="20.28515625" style="4" customWidth="1"/>
    <col min="6360" max="6360" width="16" style="4" customWidth="1"/>
    <col min="6361" max="6361" width="22.5703125" style="4" customWidth="1"/>
    <col min="6362" max="6362" width="16" style="4" customWidth="1"/>
    <col min="6363" max="6363" width="21.7109375" style="4" customWidth="1"/>
    <col min="6364" max="6364" width="16" style="4" customWidth="1"/>
    <col min="6365" max="6365" width="20.42578125" style="4" customWidth="1"/>
    <col min="6366" max="6377" width="7.5703125" style="4" customWidth="1"/>
    <col min="6378" max="6611" width="16" style="4"/>
    <col min="6612" max="6612" width="12.42578125" style="4" customWidth="1"/>
    <col min="6613" max="6613" width="21.7109375" style="4" customWidth="1"/>
    <col min="6614" max="6614" width="22.140625" style="4" customWidth="1"/>
    <col min="6615" max="6615" width="20.28515625" style="4" customWidth="1"/>
    <col min="6616" max="6616" width="16" style="4" customWidth="1"/>
    <col min="6617" max="6617" width="22.5703125" style="4" customWidth="1"/>
    <col min="6618" max="6618" width="16" style="4" customWidth="1"/>
    <col min="6619" max="6619" width="21.7109375" style="4" customWidth="1"/>
    <col min="6620" max="6620" width="16" style="4" customWidth="1"/>
    <col min="6621" max="6621" width="20.42578125" style="4" customWidth="1"/>
    <col min="6622" max="6633" width="7.5703125" style="4" customWidth="1"/>
    <col min="6634" max="6867" width="16" style="4"/>
    <col min="6868" max="6868" width="12.42578125" style="4" customWidth="1"/>
    <col min="6869" max="6869" width="21.7109375" style="4" customWidth="1"/>
    <col min="6870" max="6870" width="22.140625" style="4" customWidth="1"/>
    <col min="6871" max="6871" width="20.28515625" style="4" customWidth="1"/>
    <col min="6872" max="6872" width="16" style="4" customWidth="1"/>
    <col min="6873" max="6873" width="22.5703125" style="4" customWidth="1"/>
    <col min="6874" max="6874" width="16" style="4" customWidth="1"/>
    <col min="6875" max="6875" width="21.7109375" style="4" customWidth="1"/>
    <col min="6876" max="6876" width="16" style="4" customWidth="1"/>
    <col min="6877" max="6877" width="20.42578125" style="4" customWidth="1"/>
    <col min="6878" max="6889" width="7.5703125" style="4" customWidth="1"/>
    <col min="6890" max="7123" width="16" style="4"/>
    <col min="7124" max="7124" width="12.42578125" style="4" customWidth="1"/>
    <col min="7125" max="7125" width="21.7109375" style="4" customWidth="1"/>
    <col min="7126" max="7126" width="22.140625" style="4" customWidth="1"/>
    <col min="7127" max="7127" width="20.28515625" style="4" customWidth="1"/>
    <col min="7128" max="7128" width="16" style="4" customWidth="1"/>
    <col min="7129" max="7129" width="22.5703125" style="4" customWidth="1"/>
    <col min="7130" max="7130" width="16" style="4" customWidth="1"/>
    <col min="7131" max="7131" width="21.7109375" style="4" customWidth="1"/>
    <col min="7132" max="7132" width="16" style="4" customWidth="1"/>
    <col min="7133" max="7133" width="20.42578125" style="4" customWidth="1"/>
    <col min="7134" max="7145" width="7.5703125" style="4" customWidth="1"/>
    <col min="7146" max="7379" width="16" style="4"/>
    <col min="7380" max="7380" width="12.42578125" style="4" customWidth="1"/>
    <col min="7381" max="7381" width="21.7109375" style="4" customWidth="1"/>
    <col min="7382" max="7382" width="22.140625" style="4" customWidth="1"/>
    <col min="7383" max="7383" width="20.28515625" style="4" customWidth="1"/>
    <col min="7384" max="7384" width="16" style="4" customWidth="1"/>
    <col min="7385" max="7385" width="22.5703125" style="4" customWidth="1"/>
    <col min="7386" max="7386" width="16" style="4" customWidth="1"/>
    <col min="7387" max="7387" width="21.7109375" style="4" customWidth="1"/>
    <col min="7388" max="7388" width="16" style="4" customWidth="1"/>
    <col min="7389" max="7389" width="20.42578125" style="4" customWidth="1"/>
    <col min="7390" max="7401" width="7.5703125" style="4" customWidth="1"/>
    <col min="7402" max="7635" width="16" style="4"/>
    <col min="7636" max="7636" width="12.42578125" style="4" customWidth="1"/>
    <col min="7637" max="7637" width="21.7109375" style="4" customWidth="1"/>
    <col min="7638" max="7638" width="22.140625" style="4" customWidth="1"/>
    <col min="7639" max="7639" width="20.28515625" style="4" customWidth="1"/>
    <col min="7640" max="7640" width="16" style="4" customWidth="1"/>
    <col min="7641" max="7641" width="22.5703125" style="4" customWidth="1"/>
    <col min="7642" max="7642" width="16" style="4" customWidth="1"/>
    <col min="7643" max="7643" width="21.7109375" style="4" customWidth="1"/>
    <col min="7644" max="7644" width="16" style="4" customWidth="1"/>
    <col min="7645" max="7645" width="20.42578125" style="4" customWidth="1"/>
    <col min="7646" max="7657" width="7.5703125" style="4" customWidth="1"/>
    <col min="7658" max="7891" width="16" style="4"/>
    <col min="7892" max="7892" width="12.42578125" style="4" customWidth="1"/>
    <col min="7893" max="7893" width="21.7109375" style="4" customWidth="1"/>
    <col min="7894" max="7894" width="22.140625" style="4" customWidth="1"/>
    <col min="7895" max="7895" width="20.28515625" style="4" customWidth="1"/>
    <col min="7896" max="7896" width="16" style="4" customWidth="1"/>
    <col min="7897" max="7897" width="22.5703125" style="4" customWidth="1"/>
    <col min="7898" max="7898" width="16" style="4" customWidth="1"/>
    <col min="7899" max="7899" width="21.7109375" style="4" customWidth="1"/>
    <col min="7900" max="7900" width="16" style="4" customWidth="1"/>
    <col min="7901" max="7901" width="20.42578125" style="4" customWidth="1"/>
    <col min="7902" max="7913" width="7.5703125" style="4" customWidth="1"/>
    <col min="7914" max="8147" width="16" style="4"/>
    <col min="8148" max="8148" width="12.42578125" style="4" customWidth="1"/>
    <col min="8149" max="8149" width="21.7109375" style="4" customWidth="1"/>
    <col min="8150" max="8150" width="22.140625" style="4" customWidth="1"/>
    <col min="8151" max="8151" width="20.28515625" style="4" customWidth="1"/>
    <col min="8152" max="8152" width="16" style="4" customWidth="1"/>
    <col min="8153" max="8153" width="22.5703125" style="4" customWidth="1"/>
    <col min="8154" max="8154" width="16" style="4" customWidth="1"/>
    <col min="8155" max="8155" width="21.7109375" style="4" customWidth="1"/>
    <col min="8156" max="8156" width="16" style="4" customWidth="1"/>
    <col min="8157" max="8157" width="20.42578125" style="4" customWidth="1"/>
    <col min="8158" max="8169" width="7.5703125" style="4" customWidth="1"/>
    <col min="8170" max="8403" width="16" style="4"/>
    <col min="8404" max="8404" width="12.42578125" style="4" customWidth="1"/>
    <col min="8405" max="8405" width="21.7109375" style="4" customWidth="1"/>
    <col min="8406" max="8406" width="22.140625" style="4" customWidth="1"/>
    <col min="8407" max="8407" width="20.28515625" style="4" customWidth="1"/>
    <col min="8408" max="8408" width="16" style="4" customWidth="1"/>
    <col min="8409" max="8409" width="22.5703125" style="4" customWidth="1"/>
    <col min="8410" max="8410" width="16" style="4" customWidth="1"/>
    <col min="8411" max="8411" width="21.7109375" style="4" customWidth="1"/>
    <col min="8412" max="8412" width="16" style="4" customWidth="1"/>
    <col min="8413" max="8413" width="20.42578125" style="4" customWidth="1"/>
    <col min="8414" max="8425" width="7.5703125" style="4" customWidth="1"/>
    <col min="8426" max="8659" width="16" style="4"/>
    <col min="8660" max="8660" width="12.42578125" style="4" customWidth="1"/>
    <col min="8661" max="8661" width="21.7109375" style="4" customWidth="1"/>
    <col min="8662" max="8662" width="22.140625" style="4" customWidth="1"/>
    <col min="8663" max="8663" width="20.28515625" style="4" customWidth="1"/>
    <col min="8664" max="8664" width="16" style="4" customWidth="1"/>
    <col min="8665" max="8665" width="22.5703125" style="4" customWidth="1"/>
    <col min="8666" max="8666" width="16" style="4" customWidth="1"/>
    <col min="8667" max="8667" width="21.7109375" style="4" customWidth="1"/>
    <col min="8668" max="8668" width="16" style="4" customWidth="1"/>
    <col min="8669" max="8669" width="20.42578125" style="4" customWidth="1"/>
    <col min="8670" max="8681" width="7.5703125" style="4" customWidth="1"/>
    <col min="8682" max="8915" width="16" style="4"/>
    <col min="8916" max="8916" width="12.42578125" style="4" customWidth="1"/>
    <col min="8917" max="8917" width="21.7109375" style="4" customWidth="1"/>
    <col min="8918" max="8918" width="22.140625" style="4" customWidth="1"/>
    <col min="8919" max="8919" width="20.28515625" style="4" customWidth="1"/>
    <col min="8920" max="8920" width="16" style="4" customWidth="1"/>
    <col min="8921" max="8921" width="22.5703125" style="4" customWidth="1"/>
    <col min="8922" max="8922" width="16" style="4" customWidth="1"/>
    <col min="8923" max="8923" width="21.7109375" style="4" customWidth="1"/>
    <col min="8924" max="8924" width="16" style="4" customWidth="1"/>
    <col min="8925" max="8925" width="20.42578125" style="4" customWidth="1"/>
    <col min="8926" max="8937" width="7.5703125" style="4" customWidth="1"/>
    <col min="8938" max="9171" width="16" style="4"/>
    <col min="9172" max="9172" width="12.42578125" style="4" customWidth="1"/>
    <col min="9173" max="9173" width="21.7109375" style="4" customWidth="1"/>
    <col min="9174" max="9174" width="22.140625" style="4" customWidth="1"/>
    <col min="9175" max="9175" width="20.28515625" style="4" customWidth="1"/>
    <col min="9176" max="9176" width="16" style="4" customWidth="1"/>
    <col min="9177" max="9177" width="22.5703125" style="4" customWidth="1"/>
    <col min="9178" max="9178" width="16" style="4" customWidth="1"/>
    <col min="9179" max="9179" width="21.7109375" style="4" customWidth="1"/>
    <col min="9180" max="9180" width="16" style="4" customWidth="1"/>
    <col min="9181" max="9181" width="20.42578125" style="4" customWidth="1"/>
    <col min="9182" max="9193" width="7.5703125" style="4" customWidth="1"/>
    <col min="9194" max="9427" width="16" style="4"/>
    <col min="9428" max="9428" width="12.42578125" style="4" customWidth="1"/>
    <col min="9429" max="9429" width="21.7109375" style="4" customWidth="1"/>
    <col min="9430" max="9430" width="22.140625" style="4" customWidth="1"/>
    <col min="9431" max="9431" width="20.28515625" style="4" customWidth="1"/>
    <col min="9432" max="9432" width="16" style="4" customWidth="1"/>
    <col min="9433" max="9433" width="22.5703125" style="4" customWidth="1"/>
    <col min="9434" max="9434" width="16" style="4" customWidth="1"/>
    <col min="9435" max="9435" width="21.7109375" style="4" customWidth="1"/>
    <col min="9436" max="9436" width="16" style="4" customWidth="1"/>
    <col min="9437" max="9437" width="20.42578125" style="4" customWidth="1"/>
    <col min="9438" max="9449" width="7.5703125" style="4" customWidth="1"/>
    <col min="9450" max="9683" width="16" style="4"/>
    <col min="9684" max="9684" width="12.42578125" style="4" customWidth="1"/>
    <col min="9685" max="9685" width="21.7109375" style="4" customWidth="1"/>
    <col min="9686" max="9686" width="22.140625" style="4" customWidth="1"/>
    <col min="9687" max="9687" width="20.28515625" style="4" customWidth="1"/>
    <col min="9688" max="9688" width="16" style="4" customWidth="1"/>
    <col min="9689" max="9689" width="22.5703125" style="4" customWidth="1"/>
    <col min="9690" max="9690" width="16" style="4" customWidth="1"/>
    <col min="9691" max="9691" width="21.7109375" style="4" customWidth="1"/>
    <col min="9692" max="9692" width="16" style="4" customWidth="1"/>
    <col min="9693" max="9693" width="20.42578125" style="4" customWidth="1"/>
    <col min="9694" max="9705" width="7.5703125" style="4" customWidth="1"/>
    <col min="9706" max="9939" width="16" style="4"/>
    <col min="9940" max="9940" width="12.42578125" style="4" customWidth="1"/>
    <col min="9941" max="9941" width="21.7109375" style="4" customWidth="1"/>
    <col min="9942" max="9942" width="22.140625" style="4" customWidth="1"/>
    <col min="9943" max="9943" width="20.28515625" style="4" customWidth="1"/>
    <col min="9944" max="9944" width="16" style="4" customWidth="1"/>
    <col min="9945" max="9945" width="22.5703125" style="4" customWidth="1"/>
    <col min="9946" max="9946" width="16" style="4" customWidth="1"/>
    <col min="9947" max="9947" width="21.7109375" style="4" customWidth="1"/>
    <col min="9948" max="9948" width="16" style="4" customWidth="1"/>
    <col min="9949" max="9949" width="20.42578125" style="4" customWidth="1"/>
    <col min="9950" max="9961" width="7.5703125" style="4" customWidth="1"/>
    <col min="9962" max="10195" width="16" style="4"/>
    <col min="10196" max="10196" width="12.42578125" style="4" customWidth="1"/>
    <col min="10197" max="10197" width="21.7109375" style="4" customWidth="1"/>
    <col min="10198" max="10198" width="22.140625" style="4" customWidth="1"/>
    <col min="10199" max="10199" width="20.28515625" style="4" customWidth="1"/>
    <col min="10200" max="10200" width="16" style="4" customWidth="1"/>
    <col min="10201" max="10201" width="22.5703125" style="4" customWidth="1"/>
    <col min="10202" max="10202" width="16" style="4" customWidth="1"/>
    <col min="10203" max="10203" width="21.7109375" style="4" customWidth="1"/>
    <col min="10204" max="10204" width="16" style="4" customWidth="1"/>
    <col min="10205" max="10205" width="20.42578125" style="4" customWidth="1"/>
    <col min="10206" max="10217" width="7.5703125" style="4" customWidth="1"/>
    <col min="10218" max="10451" width="16" style="4"/>
    <col min="10452" max="10452" width="12.42578125" style="4" customWidth="1"/>
    <col min="10453" max="10453" width="21.7109375" style="4" customWidth="1"/>
    <col min="10454" max="10454" width="22.140625" style="4" customWidth="1"/>
    <col min="10455" max="10455" width="20.28515625" style="4" customWidth="1"/>
    <col min="10456" max="10456" width="16" style="4" customWidth="1"/>
    <col min="10457" max="10457" width="22.5703125" style="4" customWidth="1"/>
    <col min="10458" max="10458" width="16" style="4" customWidth="1"/>
    <col min="10459" max="10459" width="21.7109375" style="4" customWidth="1"/>
    <col min="10460" max="10460" width="16" style="4" customWidth="1"/>
    <col min="10461" max="10461" width="20.42578125" style="4" customWidth="1"/>
    <col min="10462" max="10473" width="7.5703125" style="4" customWidth="1"/>
    <col min="10474" max="10707" width="16" style="4"/>
    <col min="10708" max="10708" width="12.42578125" style="4" customWidth="1"/>
    <col min="10709" max="10709" width="21.7109375" style="4" customWidth="1"/>
    <col min="10710" max="10710" width="22.140625" style="4" customWidth="1"/>
    <col min="10711" max="10711" width="20.28515625" style="4" customWidth="1"/>
    <col min="10712" max="10712" width="16" style="4" customWidth="1"/>
    <col min="10713" max="10713" width="22.5703125" style="4" customWidth="1"/>
    <col min="10714" max="10714" width="16" style="4" customWidth="1"/>
    <col min="10715" max="10715" width="21.7109375" style="4" customWidth="1"/>
    <col min="10716" max="10716" width="16" style="4" customWidth="1"/>
    <col min="10717" max="10717" width="20.42578125" style="4" customWidth="1"/>
    <col min="10718" max="10729" width="7.5703125" style="4" customWidth="1"/>
    <col min="10730" max="10963" width="16" style="4"/>
    <col min="10964" max="10964" width="12.42578125" style="4" customWidth="1"/>
    <col min="10965" max="10965" width="21.7109375" style="4" customWidth="1"/>
    <col min="10966" max="10966" width="22.140625" style="4" customWidth="1"/>
    <col min="10967" max="10967" width="20.28515625" style="4" customWidth="1"/>
    <col min="10968" max="10968" width="16" style="4" customWidth="1"/>
    <col min="10969" max="10969" width="22.5703125" style="4" customWidth="1"/>
    <col min="10970" max="10970" width="16" style="4" customWidth="1"/>
    <col min="10971" max="10971" width="21.7109375" style="4" customWidth="1"/>
    <col min="10972" max="10972" width="16" style="4" customWidth="1"/>
    <col min="10973" max="10973" width="20.42578125" style="4" customWidth="1"/>
    <col min="10974" max="10985" width="7.5703125" style="4" customWidth="1"/>
    <col min="10986" max="11219" width="16" style="4"/>
    <col min="11220" max="11220" width="12.42578125" style="4" customWidth="1"/>
    <col min="11221" max="11221" width="21.7109375" style="4" customWidth="1"/>
    <col min="11222" max="11222" width="22.140625" style="4" customWidth="1"/>
    <col min="11223" max="11223" width="20.28515625" style="4" customWidth="1"/>
    <col min="11224" max="11224" width="16" style="4" customWidth="1"/>
    <col min="11225" max="11225" width="22.5703125" style="4" customWidth="1"/>
    <col min="11226" max="11226" width="16" style="4" customWidth="1"/>
    <col min="11227" max="11227" width="21.7109375" style="4" customWidth="1"/>
    <col min="11228" max="11228" width="16" style="4" customWidth="1"/>
    <col min="11229" max="11229" width="20.42578125" style="4" customWidth="1"/>
    <col min="11230" max="11241" width="7.5703125" style="4" customWidth="1"/>
    <col min="11242" max="11475" width="16" style="4"/>
    <col min="11476" max="11476" width="12.42578125" style="4" customWidth="1"/>
    <col min="11477" max="11477" width="21.7109375" style="4" customWidth="1"/>
    <col min="11478" max="11478" width="22.140625" style="4" customWidth="1"/>
    <col min="11479" max="11479" width="20.28515625" style="4" customWidth="1"/>
    <col min="11480" max="11480" width="16" style="4" customWidth="1"/>
    <col min="11481" max="11481" width="22.5703125" style="4" customWidth="1"/>
    <col min="11482" max="11482" width="16" style="4" customWidth="1"/>
    <col min="11483" max="11483" width="21.7109375" style="4" customWidth="1"/>
    <col min="11484" max="11484" width="16" style="4" customWidth="1"/>
    <col min="11485" max="11485" width="20.42578125" style="4" customWidth="1"/>
    <col min="11486" max="11497" width="7.5703125" style="4" customWidth="1"/>
    <col min="11498" max="11731" width="16" style="4"/>
    <col min="11732" max="11732" width="12.42578125" style="4" customWidth="1"/>
    <col min="11733" max="11733" width="21.7109375" style="4" customWidth="1"/>
    <col min="11734" max="11734" width="22.140625" style="4" customWidth="1"/>
    <col min="11735" max="11735" width="20.28515625" style="4" customWidth="1"/>
    <col min="11736" max="11736" width="16" style="4" customWidth="1"/>
    <col min="11737" max="11737" width="22.5703125" style="4" customWidth="1"/>
    <col min="11738" max="11738" width="16" style="4" customWidth="1"/>
    <col min="11739" max="11739" width="21.7109375" style="4" customWidth="1"/>
    <col min="11740" max="11740" width="16" style="4" customWidth="1"/>
    <col min="11741" max="11741" width="20.42578125" style="4" customWidth="1"/>
    <col min="11742" max="11753" width="7.5703125" style="4" customWidth="1"/>
    <col min="11754" max="11987" width="16" style="4"/>
    <col min="11988" max="11988" width="12.42578125" style="4" customWidth="1"/>
    <col min="11989" max="11989" width="21.7109375" style="4" customWidth="1"/>
    <col min="11990" max="11990" width="22.140625" style="4" customWidth="1"/>
    <col min="11991" max="11991" width="20.28515625" style="4" customWidth="1"/>
    <col min="11992" max="11992" width="16" style="4" customWidth="1"/>
    <col min="11993" max="11993" width="22.5703125" style="4" customWidth="1"/>
    <col min="11994" max="11994" width="16" style="4" customWidth="1"/>
    <col min="11995" max="11995" width="21.7109375" style="4" customWidth="1"/>
    <col min="11996" max="11996" width="16" style="4" customWidth="1"/>
    <col min="11997" max="11997" width="20.42578125" style="4" customWidth="1"/>
    <col min="11998" max="12009" width="7.5703125" style="4" customWidth="1"/>
    <col min="12010" max="12243" width="16" style="4"/>
    <col min="12244" max="12244" width="12.42578125" style="4" customWidth="1"/>
    <col min="12245" max="12245" width="21.7109375" style="4" customWidth="1"/>
    <col min="12246" max="12246" width="22.140625" style="4" customWidth="1"/>
    <col min="12247" max="12247" width="20.28515625" style="4" customWidth="1"/>
    <col min="12248" max="12248" width="16" style="4" customWidth="1"/>
    <col min="12249" max="12249" width="22.5703125" style="4" customWidth="1"/>
    <col min="12250" max="12250" width="16" style="4" customWidth="1"/>
    <col min="12251" max="12251" width="21.7109375" style="4" customWidth="1"/>
    <col min="12252" max="12252" width="16" style="4" customWidth="1"/>
    <col min="12253" max="12253" width="20.42578125" style="4" customWidth="1"/>
    <col min="12254" max="12265" width="7.5703125" style="4" customWidth="1"/>
    <col min="12266" max="12499" width="16" style="4"/>
    <col min="12500" max="12500" width="12.42578125" style="4" customWidth="1"/>
    <col min="12501" max="12501" width="21.7109375" style="4" customWidth="1"/>
    <col min="12502" max="12502" width="22.140625" style="4" customWidth="1"/>
    <col min="12503" max="12503" width="20.28515625" style="4" customWidth="1"/>
    <col min="12504" max="12504" width="16" style="4" customWidth="1"/>
    <col min="12505" max="12505" width="22.5703125" style="4" customWidth="1"/>
    <col min="12506" max="12506" width="16" style="4" customWidth="1"/>
    <col min="12507" max="12507" width="21.7109375" style="4" customWidth="1"/>
    <col min="12508" max="12508" width="16" style="4" customWidth="1"/>
    <col min="12509" max="12509" width="20.42578125" style="4" customWidth="1"/>
    <col min="12510" max="12521" width="7.5703125" style="4" customWidth="1"/>
    <col min="12522" max="12755" width="16" style="4"/>
    <col min="12756" max="12756" width="12.42578125" style="4" customWidth="1"/>
    <col min="12757" max="12757" width="21.7109375" style="4" customWidth="1"/>
    <col min="12758" max="12758" width="22.140625" style="4" customWidth="1"/>
    <col min="12759" max="12759" width="20.28515625" style="4" customWidth="1"/>
    <col min="12760" max="12760" width="16" style="4" customWidth="1"/>
    <col min="12761" max="12761" width="22.5703125" style="4" customWidth="1"/>
    <col min="12762" max="12762" width="16" style="4" customWidth="1"/>
    <col min="12763" max="12763" width="21.7109375" style="4" customWidth="1"/>
    <col min="12764" max="12764" width="16" style="4" customWidth="1"/>
    <col min="12765" max="12765" width="20.42578125" style="4" customWidth="1"/>
    <col min="12766" max="12777" width="7.5703125" style="4" customWidth="1"/>
    <col min="12778" max="13011" width="16" style="4"/>
    <col min="13012" max="13012" width="12.42578125" style="4" customWidth="1"/>
    <col min="13013" max="13013" width="21.7109375" style="4" customWidth="1"/>
    <col min="13014" max="13014" width="22.140625" style="4" customWidth="1"/>
    <col min="13015" max="13015" width="20.28515625" style="4" customWidth="1"/>
    <col min="13016" max="13016" width="16" style="4" customWidth="1"/>
    <col min="13017" max="13017" width="22.5703125" style="4" customWidth="1"/>
    <col min="13018" max="13018" width="16" style="4" customWidth="1"/>
    <col min="13019" max="13019" width="21.7109375" style="4" customWidth="1"/>
    <col min="13020" max="13020" width="16" style="4" customWidth="1"/>
    <col min="13021" max="13021" width="20.42578125" style="4" customWidth="1"/>
    <col min="13022" max="13033" width="7.5703125" style="4" customWidth="1"/>
    <col min="13034" max="13267" width="16" style="4"/>
    <col min="13268" max="13268" width="12.42578125" style="4" customWidth="1"/>
    <col min="13269" max="13269" width="21.7109375" style="4" customWidth="1"/>
    <col min="13270" max="13270" width="22.140625" style="4" customWidth="1"/>
    <col min="13271" max="13271" width="20.28515625" style="4" customWidth="1"/>
    <col min="13272" max="13272" width="16" style="4" customWidth="1"/>
    <col min="13273" max="13273" width="22.5703125" style="4" customWidth="1"/>
    <col min="13274" max="13274" width="16" style="4" customWidth="1"/>
    <col min="13275" max="13275" width="21.7109375" style="4" customWidth="1"/>
    <col min="13276" max="13276" width="16" style="4" customWidth="1"/>
    <col min="13277" max="13277" width="20.42578125" style="4" customWidth="1"/>
    <col min="13278" max="13289" width="7.5703125" style="4" customWidth="1"/>
    <col min="13290" max="13523" width="16" style="4"/>
    <col min="13524" max="13524" width="12.42578125" style="4" customWidth="1"/>
    <col min="13525" max="13525" width="21.7109375" style="4" customWidth="1"/>
    <col min="13526" max="13526" width="22.140625" style="4" customWidth="1"/>
    <col min="13527" max="13527" width="20.28515625" style="4" customWidth="1"/>
    <col min="13528" max="13528" width="16" style="4" customWidth="1"/>
    <col min="13529" max="13529" width="22.5703125" style="4" customWidth="1"/>
    <col min="13530" max="13530" width="16" style="4" customWidth="1"/>
    <col min="13531" max="13531" width="21.7109375" style="4" customWidth="1"/>
    <col min="13532" max="13532" width="16" style="4" customWidth="1"/>
    <col min="13533" max="13533" width="20.42578125" style="4" customWidth="1"/>
    <col min="13534" max="13545" width="7.5703125" style="4" customWidth="1"/>
    <col min="13546" max="13779" width="16" style="4"/>
    <col min="13780" max="13780" width="12.42578125" style="4" customWidth="1"/>
    <col min="13781" max="13781" width="21.7109375" style="4" customWidth="1"/>
    <col min="13782" max="13782" width="22.140625" style="4" customWidth="1"/>
    <col min="13783" max="13783" width="20.28515625" style="4" customWidth="1"/>
    <col min="13784" max="13784" width="16" style="4" customWidth="1"/>
    <col min="13785" max="13785" width="22.5703125" style="4" customWidth="1"/>
    <col min="13786" max="13786" width="16" style="4" customWidth="1"/>
    <col min="13787" max="13787" width="21.7109375" style="4" customWidth="1"/>
    <col min="13788" max="13788" width="16" style="4" customWidth="1"/>
    <col min="13789" max="13789" width="20.42578125" style="4" customWidth="1"/>
    <col min="13790" max="13801" width="7.5703125" style="4" customWidth="1"/>
    <col min="13802" max="14035" width="16" style="4"/>
    <col min="14036" max="14036" width="12.42578125" style="4" customWidth="1"/>
    <col min="14037" max="14037" width="21.7109375" style="4" customWidth="1"/>
    <col min="14038" max="14038" width="22.140625" style="4" customWidth="1"/>
    <col min="14039" max="14039" width="20.28515625" style="4" customWidth="1"/>
    <col min="14040" max="14040" width="16" style="4" customWidth="1"/>
    <col min="14041" max="14041" width="22.5703125" style="4" customWidth="1"/>
    <col min="14042" max="14042" width="16" style="4" customWidth="1"/>
    <col min="14043" max="14043" width="21.7109375" style="4" customWidth="1"/>
    <col min="14044" max="14044" width="16" style="4" customWidth="1"/>
    <col min="14045" max="14045" width="20.42578125" style="4" customWidth="1"/>
    <col min="14046" max="14057" width="7.5703125" style="4" customWidth="1"/>
    <col min="14058" max="14291" width="16" style="4"/>
    <col min="14292" max="14292" width="12.42578125" style="4" customWidth="1"/>
    <col min="14293" max="14293" width="21.7109375" style="4" customWidth="1"/>
    <col min="14294" max="14294" width="22.140625" style="4" customWidth="1"/>
    <col min="14295" max="14295" width="20.28515625" style="4" customWidth="1"/>
    <col min="14296" max="14296" width="16" style="4" customWidth="1"/>
    <col min="14297" max="14297" width="22.5703125" style="4" customWidth="1"/>
    <col min="14298" max="14298" width="16" style="4" customWidth="1"/>
    <col min="14299" max="14299" width="21.7109375" style="4" customWidth="1"/>
    <col min="14300" max="14300" width="16" style="4" customWidth="1"/>
    <col min="14301" max="14301" width="20.42578125" style="4" customWidth="1"/>
    <col min="14302" max="14313" width="7.5703125" style="4" customWidth="1"/>
    <col min="14314" max="14547" width="16" style="4"/>
    <col min="14548" max="14548" width="12.42578125" style="4" customWidth="1"/>
    <col min="14549" max="14549" width="21.7109375" style="4" customWidth="1"/>
    <col min="14550" max="14550" width="22.140625" style="4" customWidth="1"/>
    <col min="14551" max="14551" width="20.28515625" style="4" customWidth="1"/>
    <col min="14552" max="14552" width="16" style="4" customWidth="1"/>
    <col min="14553" max="14553" width="22.5703125" style="4" customWidth="1"/>
    <col min="14554" max="14554" width="16" style="4" customWidth="1"/>
    <col min="14555" max="14555" width="21.7109375" style="4" customWidth="1"/>
    <col min="14556" max="14556" width="16" style="4" customWidth="1"/>
    <col min="14557" max="14557" width="20.42578125" style="4" customWidth="1"/>
    <col min="14558" max="14569" width="7.5703125" style="4" customWidth="1"/>
    <col min="14570" max="14803" width="16" style="4"/>
    <col min="14804" max="14804" width="12.42578125" style="4" customWidth="1"/>
    <col min="14805" max="14805" width="21.7109375" style="4" customWidth="1"/>
    <col min="14806" max="14806" width="22.140625" style="4" customWidth="1"/>
    <col min="14807" max="14807" width="20.28515625" style="4" customWidth="1"/>
    <col min="14808" max="14808" width="16" style="4" customWidth="1"/>
    <col min="14809" max="14809" width="22.5703125" style="4" customWidth="1"/>
    <col min="14810" max="14810" width="16" style="4" customWidth="1"/>
    <col min="14811" max="14811" width="21.7109375" style="4" customWidth="1"/>
    <col min="14812" max="14812" width="16" style="4" customWidth="1"/>
    <col min="14813" max="14813" width="20.42578125" style="4" customWidth="1"/>
    <col min="14814" max="14825" width="7.5703125" style="4" customWidth="1"/>
    <col min="14826" max="15059" width="16" style="4"/>
    <col min="15060" max="15060" width="12.42578125" style="4" customWidth="1"/>
    <col min="15061" max="15061" width="21.7109375" style="4" customWidth="1"/>
    <col min="15062" max="15062" width="22.140625" style="4" customWidth="1"/>
    <col min="15063" max="15063" width="20.28515625" style="4" customWidth="1"/>
    <col min="15064" max="15064" width="16" style="4" customWidth="1"/>
    <col min="15065" max="15065" width="22.5703125" style="4" customWidth="1"/>
    <col min="15066" max="15066" width="16" style="4" customWidth="1"/>
    <col min="15067" max="15067" width="21.7109375" style="4" customWidth="1"/>
    <col min="15068" max="15068" width="16" style="4" customWidth="1"/>
    <col min="15069" max="15069" width="20.42578125" style="4" customWidth="1"/>
    <col min="15070" max="15081" width="7.5703125" style="4" customWidth="1"/>
    <col min="15082" max="15315" width="16" style="4"/>
    <col min="15316" max="15316" width="12.42578125" style="4" customWidth="1"/>
    <col min="15317" max="15317" width="21.7109375" style="4" customWidth="1"/>
    <col min="15318" max="15318" width="22.140625" style="4" customWidth="1"/>
    <col min="15319" max="15319" width="20.28515625" style="4" customWidth="1"/>
    <col min="15320" max="15320" width="16" style="4" customWidth="1"/>
    <col min="15321" max="15321" width="22.5703125" style="4" customWidth="1"/>
    <col min="15322" max="15322" width="16" style="4" customWidth="1"/>
    <col min="15323" max="15323" width="21.7109375" style="4" customWidth="1"/>
    <col min="15324" max="15324" width="16" style="4" customWidth="1"/>
    <col min="15325" max="15325" width="20.42578125" style="4" customWidth="1"/>
    <col min="15326" max="15337" width="7.5703125" style="4" customWidth="1"/>
    <col min="15338" max="15571" width="16" style="4"/>
    <col min="15572" max="15572" width="12.42578125" style="4" customWidth="1"/>
    <col min="15573" max="15573" width="21.7109375" style="4" customWidth="1"/>
    <col min="15574" max="15574" width="22.140625" style="4" customWidth="1"/>
    <col min="15575" max="15575" width="20.28515625" style="4" customWidth="1"/>
    <col min="15576" max="15576" width="16" style="4" customWidth="1"/>
    <col min="15577" max="15577" width="22.5703125" style="4" customWidth="1"/>
    <col min="15578" max="15578" width="16" style="4" customWidth="1"/>
    <col min="15579" max="15579" width="21.7109375" style="4" customWidth="1"/>
    <col min="15580" max="15580" width="16" style="4" customWidth="1"/>
    <col min="15581" max="15581" width="20.42578125" style="4" customWidth="1"/>
    <col min="15582" max="15593" width="7.5703125" style="4" customWidth="1"/>
    <col min="15594" max="15827" width="16" style="4"/>
    <col min="15828" max="15828" width="12.42578125" style="4" customWidth="1"/>
    <col min="15829" max="15829" width="21.7109375" style="4" customWidth="1"/>
    <col min="15830" max="15830" width="22.140625" style="4" customWidth="1"/>
    <col min="15831" max="15831" width="20.28515625" style="4" customWidth="1"/>
    <col min="15832" max="15832" width="16" style="4" customWidth="1"/>
    <col min="15833" max="15833" width="22.5703125" style="4" customWidth="1"/>
    <col min="15834" max="15834" width="16" style="4" customWidth="1"/>
    <col min="15835" max="15835" width="21.7109375" style="4" customWidth="1"/>
    <col min="15836" max="15836" width="16" style="4" customWidth="1"/>
    <col min="15837" max="15837" width="20.42578125" style="4" customWidth="1"/>
    <col min="15838" max="15849" width="7.5703125" style="4" customWidth="1"/>
    <col min="15850" max="16083" width="16" style="4"/>
    <col min="16084" max="16084" width="12.42578125" style="4" customWidth="1"/>
    <col min="16085" max="16085" width="21.7109375" style="4" customWidth="1"/>
    <col min="16086" max="16086" width="22.140625" style="4" customWidth="1"/>
    <col min="16087" max="16087" width="20.28515625" style="4" customWidth="1"/>
    <col min="16088" max="16088" width="16" style="4" customWidth="1"/>
    <col min="16089" max="16089" width="22.5703125" style="4" customWidth="1"/>
    <col min="16090" max="16090" width="16" style="4" customWidth="1"/>
    <col min="16091" max="16091" width="21.7109375" style="4" customWidth="1"/>
    <col min="16092" max="16092" width="16" style="4" customWidth="1"/>
    <col min="16093" max="16093" width="20.42578125" style="4" customWidth="1"/>
    <col min="16094" max="16105" width="7.5703125" style="4" customWidth="1"/>
    <col min="16106" max="16384" width="16" style="4"/>
  </cols>
  <sheetData>
    <row r="1" spans="1:23" s="1" customFormat="1" ht="15" customHeight="1" x14ac:dyDescent="0.25">
      <c r="A1" s="99"/>
      <c r="B1" s="100"/>
      <c r="C1" s="89" t="s">
        <v>74</v>
      </c>
      <c r="D1" s="90"/>
      <c r="E1" s="90"/>
      <c r="F1" s="90"/>
      <c r="G1" s="90"/>
      <c r="H1" s="90"/>
      <c r="I1" s="90"/>
      <c r="J1" s="91"/>
      <c r="K1" s="78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  <c r="W1" s="7"/>
    </row>
    <row r="2" spans="1:23" s="1" customFormat="1" ht="15" customHeight="1" x14ac:dyDescent="0.25">
      <c r="A2" s="101"/>
      <c r="B2" s="102"/>
      <c r="C2" s="92"/>
      <c r="D2" s="93"/>
      <c r="E2" s="93"/>
      <c r="F2" s="93"/>
      <c r="G2" s="93"/>
      <c r="H2" s="93"/>
      <c r="I2" s="93"/>
      <c r="J2" s="94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3"/>
      <c r="W2" s="7"/>
    </row>
    <row r="3" spans="1:23" s="1" customFormat="1" ht="56.25" customHeight="1" x14ac:dyDescent="0.25">
      <c r="A3" s="103"/>
      <c r="B3" s="104"/>
      <c r="C3" s="95"/>
      <c r="D3" s="96"/>
      <c r="E3" s="96"/>
      <c r="F3" s="96"/>
      <c r="G3" s="96"/>
      <c r="H3" s="96"/>
      <c r="I3" s="96"/>
      <c r="J3" s="97"/>
      <c r="K3" s="84"/>
      <c r="L3" s="85"/>
      <c r="M3" s="85"/>
      <c r="N3" s="85"/>
      <c r="O3" s="85"/>
      <c r="P3" s="85"/>
      <c r="Q3" s="85"/>
      <c r="R3" s="85"/>
      <c r="S3" s="85"/>
      <c r="T3" s="85"/>
      <c r="U3" s="85"/>
      <c r="V3" s="86"/>
      <c r="W3" s="7"/>
    </row>
    <row r="4" spans="1:23" s="2" customFormat="1" ht="39.75" customHeight="1" x14ac:dyDescent="0.25">
      <c r="A4" s="87" t="s">
        <v>77</v>
      </c>
      <c r="B4" s="87" t="s">
        <v>43</v>
      </c>
      <c r="C4" s="87" t="s">
        <v>0</v>
      </c>
      <c r="D4" s="88" t="s">
        <v>25</v>
      </c>
      <c r="E4" s="87" t="s">
        <v>1</v>
      </c>
      <c r="F4" s="88" t="s">
        <v>27</v>
      </c>
      <c r="G4" s="105" t="s">
        <v>120</v>
      </c>
      <c r="H4" s="105" t="s">
        <v>121</v>
      </c>
      <c r="I4" s="87" t="s">
        <v>76</v>
      </c>
      <c r="J4" s="87" t="s">
        <v>75</v>
      </c>
      <c r="K4" s="98" t="s">
        <v>2</v>
      </c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6"/>
    </row>
    <row r="5" spans="1:23" s="2" customFormat="1" ht="26.25" customHeight="1" x14ac:dyDescent="0.25">
      <c r="A5" s="87"/>
      <c r="B5" s="87"/>
      <c r="C5" s="87"/>
      <c r="D5" s="88"/>
      <c r="E5" s="87"/>
      <c r="F5" s="88"/>
      <c r="G5" s="106"/>
      <c r="H5" s="106"/>
      <c r="I5" s="87"/>
      <c r="J5" s="87"/>
      <c r="K5" s="12" t="s">
        <v>3</v>
      </c>
      <c r="L5" s="12" t="s">
        <v>4</v>
      </c>
      <c r="M5" s="12" t="s">
        <v>5</v>
      </c>
      <c r="N5" s="12" t="s">
        <v>6</v>
      </c>
      <c r="O5" s="12" t="s">
        <v>7</v>
      </c>
      <c r="P5" s="12" t="s">
        <v>8</v>
      </c>
      <c r="Q5" s="12" t="s">
        <v>9</v>
      </c>
      <c r="R5" s="12" t="s">
        <v>6</v>
      </c>
      <c r="S5" s="12" t="s">
        <v>10</v>
      </c>
      <c r="T5" s="12" t="s">
        <v>11</v>
      </c>
      <c r="U5" s="12" t="s">
        <v>12</v>
      </c>
      <c r="V5" s="12" t="s">
        <v>13</v>
      </c>
      <c r="W5" s="6"/>
    </row>
    <row r="6" spans="1:23" s="2" customFormat="1" ht="74.45" customHeight="1" x14ac:dyDescent="0.25">
      <c r="A6" s="114" t="s">
        <v>26</v>
      </c>
      <c r="B6" s="117">
        <v>0.1</v>
      </c>
      <c r="C6" s="64" t="s">
        <v>88</v>
      </c>
      <c r="D6" s="107">
        <v>0.25</v>
      </c>
      <c r="E6" s="19" t="s">
        <v>78</v>
      </c>
      <c r="F6" s="20">
        <v>0.5</v>
      </c>
      <c r="G6" s="112" t="s">
        <v>122</v>
      </c>
      <c r="H6" s="123">
        <v>1</v>
      </c>
      <c r="I6" s="19" t="s">
        <v>80</v>
      </c>
      <c r="J6" s="21" t="s">
        <v>81</v>
      </c>
      <c r="K6" s="22"/>
      <c r="L6" s="22"/>
      <c r="M6" s="22"/>
      <c r="N6" s="22"/>
      <c r="O6" s="22"/>
      <c r="P6" s="23"/>
      <c r="Q6" s="23">
        <v>1</v>
      </c>
      <c r="R6" s="22"/>
      <c r="S6" s="22"/>
      <c r="T6" s="22"/>
      <c r="U6" s="20"/>
      <c r="V6" s="20"/>
      <c r="W6" s="5"/>
    </row>
    <row r="7" spans="1:23" s="2" customFormat="1" ht="80.25" customHeight="1" x14ac:dyDescent="0.25">
      <c r="A7" s="115"/>
      <c r="B7" s="118"/>
      <c r="C7" s="65"/>
      <c r="D7" s="108"/>
      <c r="E7" s="19" t="s">
        <v>79</v>
      </c>
      <c r="F7" s="20">
        <v>0.5</v>
      </c>
      <c r="G7" s="113"/>
      <c r="H7" s="124"/>
      <c r="I7" s="19" t="s">
        <v>83</v>
      </c>
      <c r="J7" s="21" t="s">
        <v>82</v>
      </c>
      <c r="K7" s="22"/>
      <c r="L7" s="22"/>
      <c r="M7" s="22"/>
      <c r="N7" s="22"/>
      <c r="O7" s="22"/>
      <c r="P7" s="23">
        <v>1</v>
      </c>
      <c r="Q7" s="22"/>
      <c r="R7" s="22"/>
      <c r="S7" s="22"/>
      <c r="T7" s="22"/>
      <c r="U7" s="20"/>
      <c r="V7" s="20"/>
      <c r="W7" s="5"/>
    </row>
    <row r="8" spans="1:23" s="3" customFormat="1" ht="141.75" customHeight="1" x14ac:dyDescent="0.25">
      <c r="A8" s="115"/>
      <c r="B8" s="118"/>
      <c r="C8" s="122" t="s">
        <v>68</v>
      </c>
      <c r="D8" s="121">
        <v>0.3</v>
      </c>
      <c r="E8" s="19" t="s">
        <v>84</v>
      </c>
      <c r="F8" s="24">
        <v>0.4</v>
      </c>
      <c r="G8" s="112" t="s">
        <v>123</v>
      </c>
      <c r="H8" s="125">
        <v>1</v>
      </c>
      <c r="I8" s="19" t="s">
        <v>85</v>
      </c>
      <c r="J8" s="21" t="s">
        <v>46</v>
      </c>
      <c r="K8" s="20">
        <v>1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3" s="3" customFormat="1" ht="111.75" customHeight="1" x14ac:dyDescent="0.25">
      <c r="A9" s="115"/>
      <c r="B9" s="118"/>
      <c r="C9" s="122"/>
      <c r="D9" s="121"/>
      <c r="E9" s="19" t="s">
        <v>86</v>
      </c>
      <c r="F9" s="24">
        <v>0.6</v>
      </c>
      <c r="G9" s="113"/>
      <c r="H9" s="126"/>
      <c r="I9" s="19" t="s">
        <v>87</v>
      </c>
      <c r="J9" s="21" t="s">
        <v>46</v>
      </c>
      <c r="K9" s="27"/>
      <c r="L9" s="26"/>
      <c r="M9" s="26"/>
      <c r="N9" s="20"/>
      <c r="O9" s="27">
        <v>0.33300000000000002</v>
      </c>
      <c r="P9" s="26"/>
      <c r="Q9" s="26"/>
      <c r="R9" s="26"/>
      <c r="S9" s="27">
        <v>0.33300000000000002</v>
      </c>
      <c r="T9" s="26"/>
      <c r="U9" s="26"/>
      <c r="V9" s="28">
        <v>0.33300000000000002</v>
      </c>
    </row>
    <row r="10" spans="1:23" s="3" customFormat="1" ht="45" customHeight="1" x14ac:dyDescent="0.25">
      <c r="A10" s="115"/>
      <c r="B10" s="118"/>
      <c r="C10" s="61" t="s">
        <v>47</v>
      </c>
      <c r="D10" s="121">
        <v>0.25</v>
      </c>
      <c r="E10" s="19" t="s">
        <v>116</v>
      </c>
      <c r="F10" s="24">
        <v>0.35</v>
      </c>
      <c r="G10" s="125" t="s">
        <v>123</v>
      </c>
      <c r="H10" s="125">
        <v>1</v>
      </c>
      <c r="I10" s="19" t="s">
        <v>15</v>
      </c>
      <c r="J10" s="21" t="s">
        <v>14</v>
      </c>
      <c r="K10" s="23"/>
      <c r="L10" s="23">
        <v>0.09</v>
      </c>
      <c r="M10" s="23">
        <v>0.09</v>
      </c>
      <c r="N10" s="23">
        <v>0.09</v>
      </c>
      <c r="O10" s="23">
        <v>0.09</v>
      </c>
      <c r="P10" s="23">
        <v>0.09</v>
      </c>
      <c r="Q10" s="23">
        <v>0.09</v>
      </c>
      <c r="R10" s="23">
        <v>0.09</v>
      </c>
      <c r="S10" s="23">
        <v>0.09</v>
      </c>
      <c r="T10" s="23">
        <v>0.09</v>
      </c>
      <c r="U10" s="23">
        <v>0.09</v>
      </c>
      <c r="V10" s="23">
        <v>0.1</v>
      </c>
    </row>
    <row r="11" spans="1:23" s="3" customFormat="1" ht="51.75" customHeight="1" x14ac:dyDescent="0.25">
      <c r="A11" s="115"/>
      <c r="B11" s="118"/>
      <c r="C11" s="62"/>
      <c r="D11" s="121"/>
      <c r="E11" s="19" t="s">
        <v>117</v>
      </c>
      <c r="F11" s="24">
        <v>0.15</v>
      </c>
      <c r="G11" s="127"/>
      <c r="H11" s="127"/>
      <c r="I11" s="19" t="s">
        <v>16</v>
      </c>
      <c r="J11" s="21" t="s">
        <v>14</v>
      </c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</row>
    <row r="12" spans="1:23" s="3" customFormat="1" ht="59.25" customHeight="1" x14ac:dyDescent="0.25">
      <c r="A12" s="115"/>
      <c r="B12" s="118"/>
      <c r="C12" s="62"/>
      <c r="D12" s="121"/>
      <c r="E12" s="19" t="s">
        <v>118</v>
      </c>
      <c r="F12" s="24">
        <v>0.2</v>
      </c>
      <c r="G12" s="127"/>
      <c r="H12" s="127"/>
      <c r="I12" s="19" t="s">
        <v>119</v>
      </c>
      <c r="J12" s="21" t="s">
        <v>14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>
        <v>1</v>
      </c>
    </row>
    <row r="13" spans="1:23" s="3" customFormat="1" ht="51" customHeight="1" x14ac:dyDescent="0.25">
      <c r="A13" s="115"/>
      <c r="B13" s="118"/>
      <c r="C13" s="62"/>
      <c r="D13" s="121"/>
      <c r="E13" s="19" t="s">
        <v>114</v>
      </c>
      <c r="F13" s="24">
        <v>0.2</v>
      </c>
      <c r="G13" s="127"/>
      <c r="H13" s="127"/>
      <c r="I13" s="19" t="s">
        <v>115</v>
      </c>
      <c r="J13" s="21" t="s">
        <v>14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>
        <v>1</v>
      </c>
    </row>
    <row r="14" spans="1:23" s="3" customFormat="1" ht="80.25" customHeight="1" x14ac:dyDescent="0.25">
      <c r="A14" s="115"/>
      <c r="B14" s="118"/>
      <c r="C14" s="63"/>
      <c r="D14" s="121"/>
      <c r="E14" s="19" t="s">
        <v>113</v>
      </c>
      <c r="F14" s="24">
        <v>0.1</v>
      </c>
      <c r="G14" s="128"/>
      <c r="H14" s="128"/>
      <c r="I14" s="19" t="s">
        <v>17</v>
      </c>
      <c r="J14" s="21" t="s">
        <v>14</v>
      </c>
      <c r="K14" s="23"/>
      <c r="L14" s="23"/>
      <c r="M14" s="23"/>
      <c r="N14" s="23"/>
      <c r="O14" s="23"/>
      <c r="P14" s="23">
        <v>1</v>
      </c>
      <c r="Q14" s="23"/>
      <c r="R14" s="23"/>
      <c r="S14" s="23"/>
      <c r="T14" s="23"/>
      <c r="U14" s="23"/>
      <c r="V14" s="23"/>
    </row>
    <row r="15" spans="1:23" s="3" customFormat="1" ht="70.5" customHeight="1" x14ac:dyDescent="0.25">
      <c r="A15" s="116"/>
      <c r="B15" s="119"/>
      <c r="C15" s="21" t="s">
        <v>89</v>
      </c>
      <c r="D15" s="23">
        <v>0.2</v>
      </c>
      <c r="E15" s="19" t="s">
        <v>90</v>
      </c>
      <c r="F15" s="24">
        <v>1</v>
      </c>
      <c r="G15" s="24" t="s">
        <v>122</v>
      </c>
      <c r="H15" s="25">
        <v>2</v>
      </c>
      <c r="I15" s="19" t="s">
        <v>91</v>
      </c>
      <c r="J15" s="21" t="s">
        <v>81</v>
      </c>
      <c r="K15" s="23"/>
      <c r="L15" s="23"/>
      <c r="M15" s="23"/>
      <c r="N15" s="23"/>
      <c r="O15" s="23"/>
      <c r="P15" s="23"/>
      <c r="Q15" s="23"/>
      <c r="R15" s="23">
        <v>0.5</v>
      </c>
      <c r="S15" s="23"/>
      <c r="T15" s="23"/>
      <c r="U15" s="23"/>
      <c r="V15" s="23">
        <v>0.5</v>
      </c>
    </row>
    <row r="16" spans="1:23" s="1" customFormat="1" ht="138" customHeight="1" x14ac:dyDescent="0.25">
      <c r="A16" s="114" t="s">
        <v>28</v>
      </c>
      <c r="B16" s="117">
        <v>0.05</v>
      </c>
      <c r="C16" s="21" t="s">
        <v>92</v>
      </c>
      <c r="D16" s="29">
        <v>0.6</v>
      </c>
      <c r="E16" s="21" t="s">
        <v>147</v>
      </c>
      <c r="F16" s="23">
        <v>0.7</v>
      </c>
      <c r="G16" s="24" t="s">
        <v>122</v>
      </c>
      <c r="H16" s="22">
        <v>1</v>
      </c>
      <c r="I16" s="21" t="s">
        <v>93</v>
      </c>
      <c r="J16" s="30" t="s">
        <v>94</v>
      </c>
      <c r="K16" s="31">
        <v>0.08</v>
      </c>
      <c r="L16" s="31">
        <v>0.08</v>
      </c>
      <c r="M16" s="31">
        <v>0.08</v>
      </c>
      <c r="N16" s="31">
        <v>0.08</v>
      </c>
      <c r="O16" s="31">
        <v>0.08</v>
      </c>
      <c r="P16" s="31">
        <v>0.08</v>
      </c>
      <c r="Q16" s="31">
        <v>0.08</v>
      </c>
      <c r="R16" s="31">
        <v>0.08</v>
      </c>
      <c r="S16" s="31">
        <v>0.08</v>
      </c>
      <c r="T16" s="31">
        <v>0.08</v>
      </c>
      <c r="U16" s="31">
        <v>0.08</v>
      </c>
      <c r="V16" s="31">
        <v>0.12</v>
      </c>
    </row>
    <row r="17" spans="1:22" s="1" customFormat="1" ht="138" customHeight="1" x14ac:dyDescent="0.25">
      <c r="A17" s="116"/>
      <c r="B17" s="119"/>
      <c r="C17" s="21" t="s">
        <v>95</v>
      </c>
      <c r="D17" s="29">
        <v>0.4</v>
      </c>
      <c r="E17" s="21" t="s">
        <v>96</v>
      </c>
      <c r="F17" s="23">
        <v>0.3</v>
      </c>
      <c r="G17" s="24" t="s">
        <v>122</v>
      </c>
      <c r="H17" s="22">
        <v>1</v>
      </c>
      <c r="I17" s="21" t="s">
        <v>97</v>
      </c>
      <c r="J17" s="30" t="s">
        <v>94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>
        <v>1</v>
      </c>
    </row>
    <row r="18" spans="1:22" s="1" customFormat="1" ht="60" customHeight="1" x14ac:dyDescent="0.25">
      <c r="A18" s="66" t="s">
        <v>29</v>
      </c>
      <c r="B18" s="76">
        <v>0.15</v>
      </c>
      <c r="C18" s="32" t="s">
        <v>125</v>
      </c>
      <c r="D18" s="33">
        <v>0.3</v>
      </c>
      <c r="E18" s="34" t="s">
        <v>18</v>
      </c>
      <c r="F18" s="35">
        <v>1</v>
      </c>
      <c r="G18" s="35" t="s">
        <v>123</v>
      </c>
      <c r="H18" s="35">
        <v>1</v>
      </c>
      <c r="I18" s="34" t="s">
        <v>19</v>
      </c>
      <c r="J18" s="36" t="s">
        <v>72</v>
      </c>
      <c r="K18" s="37"/>
      <c r="L18" s="38"/>
      <c r="M18" s="38">
        <v>0.25</v>
      </c>
      <c r="N18" s="38"/>
      <c r="O18" s="38"/>
      <c r="P18" s="38">
        <v>0.25</v>
      </c>
      <c r="Q18" s="38"/>
      <c r="R18" s="38"/>
      <c r="S18" s="38">
        <v>0.25</v>
      </c>
      <c r="T18" s="38"/>
      <c r="U18" s="38"/>
      <c r="V18" s="38">
        <v>0.25</v>
      </c>
    </row>
    <row r="19" spans="1:22" s="1" customFormat="1" ht="88.5" customHeight="1" x14ac:dyDescent="0.25">
      <c r="A19" s="66"/>
      <c r="B19" s="77"/>
      <c r="C19" s="39" t="s">
        <v>30</v>
      </c>
      <c r="D19" s="38">
        <v>0.7</v>
      </c>
      <c r="E19" s="34" t="s">
        <v>124</v>
      </c>
      <c r="F19" s="35">
        <v>1</v>
      </c>
      <c r="G19" s="35" t="s">
        <v>126</v>
      </c>
      <c r="H19" s="40" t="s">
        <v>128</v>
      </c>
      <c r="I19" s="34" t="s">
        <v>146</v>
      </c>
      <c r="J19" s="36" t="s">
        <v>72</v>
      </c>
      <c r="K19" s="38">
        <v>0.5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v>0.5</v>
      </c>
    </row>
    <row r="20" spans="1:22" s="1" customFormat="1" ht="134.44999999999999" customHeight="1" x14ac:dyDescent="0.25">
      <c r="A20" s="66" t="s">
        <v>31</v>
      </c>
      <c r="B20" s="76">
        <v>0.15</v>
      </c>
      <c r="C20" s="75" t="s">
        <v>48</v>
      </c>
      <c r="D20" s="67">
        <v>0.7</v>
      </c>
      <c r="E20" s="41" t="s">
        <v>98</v>
      </c>
      <c r="F20" s="38">
        <v>0.5</v>
      </c>
      <c r="G20" s="109" t="s">
        <v>123</v>
      </c>
      <c r="H20" s="109">
        <v>1</v>
      </c>
      <c r="I20" s="41" t="s">
        <v>51</v>
      </c>
      <c r="J20" s="39" t="s">
        <v>21</v>
      </c>
      <c r="K20" s="38"/>
      <c r="L20" s="38"/>
      <c r="M20" s="38">
        <v>0.25</v>
      </c>
      <c r="N20" s="38"/>
      <c r="O20" s="38"/>
      <c r="P20" s="38">
        <v>0.25</v>
      </c>
      <c r="Q20" s="38"/>
      <c r="R20" s="38"/>
      <c r="S20" s="38">
        <v>0.25</v>
      </c>
      <c r="T20" s="38"/>
      <c r="U20" s="38"/>
      <c r="V20" s="38">
        <v>0.25</v>
      </c>
    </row>
    <row r="21" spans="1:22" s="1" customFormat="1" ht="108" customHeight="1" x14ac:dyDescent="0.25">
      <c r="A21" s="66"/>
      <c r="B21" s="76"/>
      <c r="C21" s="75"/>
      <c r="D21" s="120"/>
      <c r="E21" s="41" t="s">
        <v>49</v>
      </c>
      <c r="F21" s="38">
        <v>0.25</v>
      </c>
      <c r="G21" s="110"/>
      <c r="H21" s="134"/>
      <c r="I21" s="41" t="s">
        <v>52</v>
      </c>
      <c r="J21" s="39" t="s">
        <v>20</v>
      </c>
      <c r="K21" s="38"/>
      <c r="L21" s="38"/>
      <c r="M21" s="38">
        <v>0.25</v>
      </c>
      <c r="N21" s="38"/>
      <c r="O21" s="38"/>
      <c r="P21" s="38">
        <v>0.25</v>
      </c>
      <c r="Q21" s="38"/>
      <c r="R21" s="38"/>
      <c r="S21" s="38">
        <v>0.25</v>
      </c>
      <c r="T21" s="38"/>
      <c r="U21" s="38"/>
      <c r="V21" s="38">
        <v>0.25</v>
      </c>
    </row>
    <row r="22" spans="1:22" s="1" customFormat="1" ht="121.9" customHeight="1" x14ac:dyDescent="0.25">
      <c r="A22" s="66"/>
      <c r="B22" s="76"/>
      <c r="C22" s="75"/>
      <c r="D22" s="120"/>
      <c r="E22" s="41" t="s">
        <v>50</v>
      </c>
      <c r="F22" s="38">
        <v>0.25</v>
      </c>
      <c r="G22" s="111"/>
      <c r="H22" s="135"/>
      <c r="I22" s="41" t="s">
        <v>53</v>
      </c>
      <c r="J22" s="39" t="s">
        <v>20</v>
      </c>
      <c r="K22" s="38"/>
      <c r="L22" s="38"/>
      <c r="M22" s="38">
        <v>0.25</v>
      </c>
      <c r="N22" s="38"/>
      <c r="O22" s="38"/>
      <c r="P22" s="38">
        <v>0.25</v>
      </c>
      <c r="Q22" s="38"/>
      <c r="R22" s="38"/>
      <c r="S22" s="38">
        <v>0.25</v>
      </c>
      <c r="T22" s="38"/>
      <c r="U22" s="38"/>
      <c r="V22" s="38">
        <v>0.25</v>
      </c>
    </row>
    <row r="23" spans="1:22" s="1" customFormat="1" ht="118.9" customHeight="1" x14ac:dyDescent="0.25">
      <c r="A23" s="66"/>
      <c r="B23" s="76"/>
      <c r="C23" s="75" t="s">
        <v>63</v>
      </c>
      <c r="D23" s="67">
        <v>0.3</v>
      </c>
      <c r="E23" s="41" t="s">
        <v>54</v>
      </c>
      <c r="F23" s="42">
        <v>0.6</v>
      </c>
      <c r="G23" s="136" t="s">
        <v>123</v>
      </c>
      <c r="H23" s="136">
        <v>1</v>
      </c>
      <c r="I23" s="41" t="s">
        <v>55</v>
      </c>
      <c r="J23" s="39" t="s">
        <v>20</v>
      </c>
      <c r="K23" s="38">
        <v>0.08</v>
      </c>
      <c r="L23" s="38">
        <v>0.08</v>
      </c>
      <c r="M23" s="38">
        <v>0.08</v>
      </c>
      <c r="N23" s="38">
        <v>0.08</v>
      </c>
      <c r="O23" s="38">
        <v>0.08</v>
      </c>
      <c r="P23" s="38">
        <v>0.08</v>
      </c>
      <c r="Q23" s="38">
        <v>0.08</v>
      </c>
      <c r="R23" s="38">
        <v>0.08</v>
      </c>
      <c r="S23" s="38">
        <v>0.08</v>
      </c>
      <c r="T23" s="38">
        <v>0.08</v>
      </c>
      <c r="U23" s="38">
        <v>0.08</v>
      </c>
      <c r="V23" s="38">
        <v>0.12</v>
      </c>
    </row>
    <row r="24" spans="1:22" s="1" customFormat="1" ht="87" customHeight="1" x14ac:dyDescent="0.25">
      <c r="A24" s="66"/>
      <c r="B24" s="76"/>
      <c r="C24" s="75"/>
      <c r="D24" s="120"/>
      <c r="E24" s="41" t="s">
        <v>132</v>
      </c>
      <c r="F24" s="42">
        <v>0.4</v>
      </c>
      <c r="G24" s="137"/>
      <c r="H24" s="138"/>
      <c r="I24" s="41" t="s">
        <v>133</v>
      </c>
      <c r="J24" s="39" t="s">
        <v>20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v>1</v>
      </c>
    </row>
    <row r="25" spans="1:22" s="1" customFormat="1" ht="89.25" x14ac:dyDescent="0.25">
      <c r="A25" s="68" t="s">
        <v>32</v>
      </c>
      <c r="B25" s="71">
        <v>0.2</v>
      </c>
      <c r="C25" s="39" t="s">
        <v>99</v>
      </c>
      <c r="D25" s="38">
        <v>0.6</v>
      </c>
      <c r="E25" s="43" t="s">
        <v>134</v>
      </c>
      <c r="F25" s="42">
        <v>1</v>
      </c>
      <c r="G25" s="42" t="s">
        <v>123</v>
      </c>
      <c r="H25" s="42">
        <v>1</v>
      </c>
      <c r="I25" s="41" t="s">
        <v>135</v>
      </c>
      <c r="J25" s="39" t="s">
        <v>20</v>
      </c>
      <c r="K25" s="38">
        <v>8.3333333333333343E-2</v>
      </c>
      <c r="L25" s="38">
        <v>8.3333333333333343E-2</v>
      </c>
      <c r="M25" s="38">
        <v>8.3333333333333343E-2</v>
      </c>
      <c r="N25" s="38">
        <v>8.3333333333333343E-2</v>
      </c>
      <c r="O25" s="38">
        <v>8.3333333333333343E-2</v>
      </c>
      <c r="P25" s="38">
        <v>8.3333333333333343E-2</v>
      </c>
      <c r="Q25" s="38">
        <v>8.3333333333333343E-2</v>
      </c>
      <c r="R25" s="38">
        <v>8.3333333333333343E-2</v>
      </c>
      <c r="S25" s="38">
        <v>8.3333333333333343E-2</v>
      </c>
      <c r="T25" s="38">
        <v>8.3333333333333343E-2</v>
      </c>
      <c r="U25" s="38">
        <v>8.3333333333333343E-2</v>
      </c>
      <c r="V25" s="38">
        <v>0.12</v>
      </c>
    </row>
    <row r="26" spans="1:22" s="1" customFormat="1" ht="81" customHeight="1" x14ac:dyDescent="0.25">
      <c r="A26" s="69"/>
      <c r="B26" s="72"/>
      <c r="C26" s="55" t="s">
        <v>136</v>
      </c>
      <c r="D26" s="38">
        <v>0.2</v>
      </c>
      <c r="E26" s="41" t="s">
        <v>137</v>
      </c>
      <c r="F26" s="42">
        <v>1</v>
      </c>
      <c r="G26" s="42" t="s">
        <v>123</v>
      </c>
      <c r="H26" s="42">
        <v>0.18</v>
      </c>
      <c r="I26" s="41" t="s">
        <v>138</v>
      </c>
      <c r="J26" s="39" t="s">
        <v>20</v>
      </c>
      <c r="K26" s="38"/>
      <c r="L26" s="38"/>
      <c r="M26" s="38"/>
      <c r="N26" s="38"/>
      <c r="O26" s="38"/>
      <c r="P26" s="38">
        <v>0.5</v>
      </c>
      <c r="Q26" s="38"/>
      <c r="R26" s="38"/>
      <c r="S26" s="38"/>
      <c r="T26" s="38"/>
      <c r="U26" s="38"/>
      <c r="V26" s="38">
        <v>0.5</v>
      </c>
    </row>
    <row r="27" spans="1:22" s="1" customFormat="1" ht="81" customHeight="1" x14ac:dyDescent="0.25">
      <c r="A27" s="69"/>
      <c r="B27" s="72"/>
      <c r="C27" s="141" t="s">
        <v>139</v>
      </c>
      <c r="D27" s="109">
        <v>0.2</v>
      </c>
      <c r="E27" s="41" t="s">
        <v>64</v>
      </c>
      <c r="F27" s="42">
        <v>0.7</v>
      </c>
      <c r="G27" s="136" t="s">
        <v>123</v>
      </c>
      <c r="H27" s="136">
        <v>0.8</v>
      </c>
      <c r="I27" s="41" t="s">
        <v>66</v>
      </c>
      <c r="J27" s="39" t="s">
        <v>20</v>
      </c>
      <c r="K27" s="38">
        <v>8.3333333333333343E-2</v>
      </c>
      <c r="L27" s="38">
        <v>8.3333333333333343E-2</v>
      </c>
      <c r="M27" s="38">
        <v>8.3333333333333343E-2</v>
      </c>
      <c r="N27" s="38">
        <v>8.3333333333333343E-2</v>
      </c>
      <c r="O27" s="38">
        <v>8.3333333333333343E-2</v>
      </c>
      <c r="P27" s="38">
        <v>8.3333333333333343E-2</v>
      </c>
      <c r="Q27" s="38">
        <v>8.3333333333333343E-2</v>
      </c>
      <c r="R27" s="38">
        <v>8.3333333333333343E-2</v>
      </c>
      <c r="S27" s="38">
        <v>8.3333333333333343E-2</v>
      </c>
      <c r="T27" s="38">
        <v>8.3333333333333343E-2</v>
      </c>
      <c r="U27" s="38">
        <v>8.3333333333333343E-2</v>
      </c>
      <c r="V27" s="38">
        <v>0.12</v>
      </c>
    </row>
    <row r="28" spans="1:22" s="1" customFormat="1" ht="60.75" customHeight="1" x14ac:dyDescent="0.25">
      <c r="A28" s="70"/>
      <c r="B28" s="73"/>
      <c r="C28" s="135"/>
      <c r="D28" s="111"/>
      <c r="E28" s="41" t="s">
        <v>65</v>
      </c>
      <c r="F28" s="42">
        <v>0.3</v>
      </c>
      <c r="G28" s="137"/>
      <c r="H28" s="137"/>
      <c r="I28" s="44" t="s">
        <v>67</v>
      </c>
      <c r="J28" s="39" t="s">
        <v>140</v>
      </c>
      <c r="K28" s="38"/>
      <c r="L28" s="38"/>
      <c r="M28" s="38"/>
      <c r="N28" s="38"/>
      <c r="O28" s="38"/>
      <c r="P28" s="38">
        <v>0.5</v>
      </c>
      <c r="Q28" s="38"/>
      <c r="R28" s="38"/>
      <c r="S28" s="38"/>
      <c r="T28" s="38"/>
      <c r="U28" s="38"/>
      <c r="V28" s="38">
        <v>0.5</v>
      </c>
    </row>
    <row r="29" spans="1:22" s="1" customFormat="1" ht="114.75" customHeight="1" x14ac:dyDescent="0.25">
      <c r="A29" s="66" t="s">
        <v>33</v>
      </c>
      <c r="B29" s="76">
        <v>0.05</v>
      </c>
      <c r="C29" s="75" t="s">
        <v>100</v>
      </c>
      <c r="D29" s="74">
        <v>0.1</v>
      </c>
      <c r="E29" s="41" t="s">
        <v>102</v>
      </c>
      <c r="F29" s="42">
        <v>0.5</v>
      </c>
      <c r="G29" s="136" t="s">
        <v>123</v>
      </c>
      <c r="H29" s="136">
        <v>1</v>
      </c>
      <c r="I29" s="44" t="s">
        <v>57</v>
      </c>
      <c r="J29" s="39" t="s">
        <v>20</v>
      </c>
      <c r="K29" s="38">
        <v>0.08</v>
      </c>
      <c r="L29" s="38">
        <v>0.08</v>
      </c>
      <c r="M29" s="38">
        <v>0.08</v>
      </c>
      <c r="N29" s="38">
        <v>0.08</v>
      </c>
      <c r="O29" s="38">
        <v>0.08</v>
      </c>
      <c r="P29" s="38">
        <v>0.08</v>
      </c>
      <c r="Q29" s="38">
        <v>0.08</v>
      </c>
      <c r="R29" s="38">
        <v>0.08</v>
      </c>
      <c r="S29" s="38">
        <v>0.08</v>
      </c>
      <c r="T29" s="38">
        <v>0.08</v>
      </c>
      <c r="U29" s="38">
        <v>0.08</v>
      </c>
      <c r="V29" s="38">
        <v>0.12</v>
      </c>
    </row>
    <row r="30" spans="1:22" s="1" customFormat="1" ht="63.6" customHeight="1" x14ac:dyDescent="0.25">
      <c r="A30" s="66"/>
      <c r="B30" s="76"/>
      <c r="C30" s="75"/>
      <c r="D30" s="74"/>
      <c r="E30" s="41" t="s">
        <v>56</v>
      </c>
      <c r="F30" s="42">
        <v>0.5</v>
      </c>
      <c r="G30" s="137"/>
      <c r="H30" s="138"/>
      <c r="I30" s="44" t="s">
        <v>58</v>
      </c>
      <c r="J30" s="39" t="s">
        <v>20</v>
      </c>
      <c r="K30" s="38">
        <v>0.08</v>
      </c>
      <c r="L30" s="38">
        <v>0.08</v>
      </c>
      <c r="M30" s="38">
        <v>0.08</v>
      </c>
      <c r="N30" s="38">
        <v>0.08</v>
      </c>
      <c r="O30" s="38">
        <v>0.08</v>
      </c>
      <c r="P30" s="38">
        <v>0.08</v>
      </c>
      <c r="Q30" s="38">
        <v>0.08</v>
      </c>
      <c r="R30" s="38">
        <v>0.08</v>
      </c>
      <c r="S30" s="38">
        <v>0.08</v>
      </c>
      <c r="T30" s="38">
        <v>0.08</v>
      </c>
      <c r="U30" s="38">
        <v>0.08</v>
      </c>
      <c r="V30" s="38">
        <v>0.12</v>
      </c>
    </row>
    <row r="31" spans="1:22" s="1" customFormat="1" ht="87.6" customHeight="1" x14ac:dyDescent="0.25">
      <c r="A31" s="66"/>
      <c r="B31" s="76"/>
      <c r="C31" s="75" t="s">
        <v>101</v>
      </c>
      <c r="D31" s="67">
        <v>0.8</v>
      </c>
      <c r="E31" s="41" t="s">
        <v>59</v>
      </c>
      <c r="F31" s="42">
        <v>0.25</v>
      </c>
      <c r="G31" s="136" t="s">
        <v>123</v>
      </c>
      <c r="H31" s="136">
        <v>1</v>
      </c>
      <c r="I31" s="41" t="s">
        <v>61</v>
      </c>
      <c r="J31" s="39" t="s">
        <v>20</v>
      </c>
      <c r="K31" s="38">
        <v>0.08</v>
      </c>
      <c r="L31" s="38">
        <v>0.08</v>
      </c>
      <c r="M31" s="38">
        <v>0.08</v>
      </c>
      <c r="N31" s="38">
        <v>0.08</v>
      </c>
      <c r="O31" s="38">
        <v>0.08</v>
      </c>
      <c r="P31" s="38">
        <v>0.08</v>
      </c>
      <c r="Q31" s="38">
        <v>0.08</v>
      </c>
      <c r="R31" s="38">
        <v>0.08</v>
      </c>
      <c r="S31" s="38">
        <v>0.08</v>
      </c>
      <c r="T31" s="38">
        <v>0.08</v>
      </c>
      <c r="U31" s="38">
        <v>0.08</v>
      </c>
      <c r="V31" s="38">
        <v>0.12</v>
      </c>
    </row>
    <row r="32" spans="1:22" s="1" customFormat="1" ht="84" customHeight="1" x14ac:dyDescent="0.25">
      <c r="A32" s="66"/>
      <c r="B32" s="76"/>
      <c r="C32" s="75"/>
      <c r="D32" s="67"/>
      <c r="E32" s="41" t="s">
        <v>141</v>
      </c>
      <c r="F32" s="42">
        <v>0.25</v>
      </c>
      <c r="G32" s="139"/>
      <c r="H32" s="140"/>
      <c r="I32" s="41" t="s">
        <v>143</v>
      </c>
      <c r="J32" s="39" t="s">
        <v>20</v>
      </c>
      <c r="K32" s="38">
        <v>0.08</v>
      </c>
      <c r="L32" s="38">
        <v>0.08</v>
      </c>
      <c r="M32" s="38">
        <v>0.08</v>
      </c>
      <c r="N32" s="38">
        <v>0.08</v>
      </c>
      <c r="O32" s="38">
        <v>0.08</v>
      </c>
      <c r="P32" s="38">
        <v>0.08</v>
      </c>
      <c r="Q32" s="38">
        <v>0.08</v>
      </c>
      <c r="R32" s="38">
        <v>0.08</v>
      </c>
      <c r="S32" s="38">
        <v>0.08</v>
      </c>
      <c r="T32" s="38">
        <v>0.08</v>
      </c>
      <c r="U32" s="38">
        <v>0.08</v>
      </c>
      <c r="V32" s="38">
        <v>0.12</v>
      </c>
    </row>
    <row r="33" spans="1:22" s="1" customFormat="1" ht="90" x14ac:dyDescent="0.25">
      <c r="A33" s="66"/>
      <c r="B33" s="76"/>
      <c r="C33" s="75"/>
      <c r="D33" s="67"/>
      <c r="E33" s="41" t="s">
        <v>60</v>
      </c>
      <c r="F33" s="42">
        <v>0.25</v>
      </c>
      <c r="G33" s="139"/>
      <c r="H33" s="140"/>
      <c r="I33" s="41" t="s">
        <v>62</v>
      </c>
      <c r="J33" s="39" t="s">
        <v>20</v>
      </c>
      <c r="K33" s="38">
        <v>8.3333333333333343E-2</v>
      </c>
      <c r="L33" s="38">
        <v>8.3333333333333343E-2</v>
      </c>
      <c r="M33" s="38">
        <v>8.3333333333333343E-2</v>
      </c>
      <c r="N33" s="38">
        <v>8.3333333333333343E-2</v>
      </c>
      <c r="O33" s="38">
        <v>8.3333333333333301E-2</v>
      </c>
      <c r="P33" s="38">
        <v>8.3333333333333343E-2</v>
      </c>
      <c r="Q33" s="38">
        <v>8.3333333333333343E-2</v>
      </c>
      <c r="R33" s="38">
        <v>8.3333333333333343E-2</v>
      </c>
      <c r="S33" s="38">
        <v>8.3333333333333343E-2</v>
      </c>
      <c r="T33" s="38">
        <v>8.3333333333333343E-2</v>
      </c>
      <c r="U33" s="38">
        <v>8.3333333333333343E-2</v>
      </c>
      <c r="V33" s="38">
        <v>0.12</v>
      </c>
    </row>
    <row r="34" spans="1:22" s="1" customFormat="1" ht="45" x14ac:dyDescent="0.25">
      <c r="A34" s="66"/>
      <c r="B34" s="76"/>
      <c r="C34" s="75"/>
      <c r="D34" s="67"/>
      <c r="E34" s="41" t="s">
        <v>142</v>
      </c>
      <c r="F34" s="42">
        <v>0.25</v>
      </c>
      <c r="G34" s="137"/>
      <c r="H34" s="138"/>
      <c r="I34" s="41" t="s">
        <v>144</v>
      </c>
      <c r="J34" s="39" t="s">
        <v>20</v>
      </c>
      <c r="K34" s="38">
        <v>0.08</v>
      </c>
      <c r="L34" s="38">
        <v>0.08</v>
      </c>
      <c r="M34" s="38">
        <v>0.08</v>
      </c>
      <c r="N34" s="38">
        <v>0.08</v>
      </c>
      <c r="O34" s="38">
        <v>0.08</v>
      </c>
      <c r="P34" s="38">
        <v>0.08</v>
      </c>
      <c r="Q34" s="38">
        <v>0.08</v>
      </c>
      <c r="R34" s="38">
        <v>0.08</v>
      </c>
      <c r="S34" s="38">
        <v>0.08</v>
      </c>
      <c r="T34" s="38">
        <v>0.08</v>
      </c>
      <c r="U34" s="38">
        <v>0.08</v>
      </c>
      <c r="V34" s="38">
        <v>0.12</v>
      </c>
    </row>
    <row r="35" spans="1:22" s="1" customFormat="1" ht="51.6" customHeight="1" x14ac:dyDescent="0.25">
      <c r="A35" s="66"/>
      <c r="B35" s="76"/>
      <c r="C35" s="39" t="s">
        <v>69</v>
      </c>
      <c r="D35" s="38">
        <v>0.1</v>
      </c>
      <c r="E35" s="39" t="s">
        <v>70</v>
      </c>
      <c r="F35" s="38">
        <v>1</v>
      </c>
      <c r="G35" s="38" t="s">
        <v>123</v>
      </c>
      <c r="H35" s="38">
        <v>1</v>
      </c>
      <c r="I35" s="41" t="s">
        <v>71</v>
      </c>
      <c r="J35" s="39" t="s">
        <v>145</v>
      </c>
      <c r="K35" s="38">
        <v>0.08</v>
      </c>
      <c r="L35" s="38">
        <v>0.08</v>
      </c>
      <c r="M35" s="38">
        <v>0.08</v>
      </c>
      <c r="N35" s="38">
        <v>0.08</v>
      </c>
      <c r="O35" s="38">
        <v>0.08</v>
      </c>
      <c r="P35" s="38">
        <v>0.08</v>
      </c>
      <c r="Q35" s="38">
        <v>0.08</v>
      </c>
      <c r="R35" s="38">
        <v>0.08</v>
      </c>
      <c r="S35" s="38">
        <v>0.08</v>
      </c>
      <c r="T35" s="38">
        <v>0.08</v>
      </c>
      <c r="U35" s="38">
        <v>0.08</v>
      </c>
      <c r="V35" s="38">
        <v>0.12</v>
      </c>
    </row>
    <row r="36" spans="1:22" s="1" customFormat="1" ht="149.25" customHeight="1" x14ac:dyDescent="0.25">
      <c r="A36" s="13" t="s">
        <v>35</v>
      </c>
      <c r="B36" s="142">
        <v>0.25</v>
      </c>
      <c r="C36" s="17" t="s">
        <v>129</v>
      </c>
      <c r="D36" s="18">
        <v>1</v>
      </c>
      <c r="E36" s="14" t="s">
        <v>130</v>
      </c>
      <c r="F36" s="10">
        <v>1</v>
      </c>
      <c r="G36" s="10" t="s">
        <v>126</v>
      </c>
      <c r="H36" s="16" t="s">
        <v>127</v>
      </c>
      <c r="I36" s="14" t="s">
        <v>131</v>
      </c>
      <c r="J36" s="15" t="s">
        <v>22</v>
      </c>
      <c r="K36" s="45" t="s">
        <v>23</v>
      </c>
      <c r="L36" s="11"/>
      <c r="M36" s="11">
        <v>0.2</v>
      </c>
      <c r="N36" s="11"/>
      <c r="O36" s="11"/>
      <c r="P36" s="11">
        <v>0.2</v>
      </c>
      <c r="Q36" s="45"/>
      <c r="R36" s="11"/>
      <c r="S36" s="11">
        <v>0.2</v>
      </c>
      <c r="T36" s="11"/>
      <c r="U36" s="11"/>
      <c r="V36" s="46">
        <v>0.4</v>
      </c>
    </row>
    <row r="37" spans="1:22" ht="80.25" customHeight="1" x14ac:dyDescent="0.25">
      <c r="A37" s="56" t="s">
        <v>34</v>
      </c>
      <c r="B37" s="143">
        <v>0.05</v>
      </c>
      <c r="C37" s="57" t="s">
        <v>103</v>
      </c>
      <c r="D37" s="58">
        <v>1</v>
      </c>
      <c r="E37" s="47" t="s">
        <v>44</v>
      </c>
      <c r="F37" s="48">
        <v>0.1</v>
      </c>
      <c r="G37" s="129" t="s">
        <v>123</v>
      </c>
      <c r="H37" s="129">
        <v>1</v>
      </c>
      <c r="I37" s="49" t="s">
        <v>24</v>
      </c>
      <c r="J37" s="47" t="s">
        <v>42</v>
      </c>
      <c r="K37" s="48"/>
      <c r="L37" s="48"/>
      <c r="M37" s="48"/>
      <c r="N37" s="48"/>
      <c r="O37" s="48"/>
      <c r="P37" s="48">
        <v>0.5</v>
      </c>
      <c r="Q37" s="48"/>
      <c r="R37" s="48"/>
      <c r="S37" s="48"/>
      <c r="T37" s="48"/>
      <c r="U37" s="48"/>
      <c r="V37" s="48">
        <v>0.5</v>
      </c>
    </row>
    <row r="38" spans="1:22" ht="89.25" customHeight="1" x14ac:dyDescent="0.25">
      <c r="A38" s="56"/>
      <c r="B38" s="143"/>
      <c r="C38" s="57"/>
      <c r="D38" s="58"/>
      <c r="E38" s="50" t="s">
        <v>105</v>
      </c>
      <c r="F38" s="48">
        <v>0.1</v>
      </c>
      <c r="G38" s="130"/>
      <c r="H38" s="132"/>
      <c r="I38" s="50" t="s">
        <v>106</v>
      </c>
      <c r="J38" s="47" t="s">
        <v>42</v>
      </c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>
        <v>1</v>
      </c>
      <c r="V38" s="48"/>
    </row>
    <row r="39" spans="1:22" ht="54" customHeight="1" x14ac:dyDescent="0.25">
      <c r="A39" s="56"/>
      <c r="B39" s="143"/>
      <c r="C39" s="57"/>
      <c r="D39" s="58"/>
      <c r="E39" s="49" t="s">
        <v>148</v>
      </c>
      <c r="F39" s="51">
        <v>0.35</v>
      </c>
      <c r="G39" s="130"/>
      <c r="H39" s="132"/>
      <c r="I39" s="52" t="s">
        <v>107</v>
      </c>
      <c r="J39" s="47" t="s">
        <v>42</v>
      </c>
      <c r="K39" s="53"/>
      <c r="L39" s="54">
        <v>0.14299999999999999</v>
      </c>
      <c r="M39" s="54">
        <v>0.14299999999999999</v>
      </c>
      <c r="N39" s="54">
        <v>0.14299999999999999</v>
      </c>
      <c r="O39" s="54"/>
      <c r="P39" s="54"/>
      <c r="Q39" s="54">
        <v>0.14299999999999999</v>
      </c>
      <c r="R39" s="54">
        <v>0.14299999999999999</v>
      </c>
      <c r="S39" s="54">
        <v>0.14299999999999999</v>
      </c>
      <c r="T39" s="54"/>
      <c r="U39" s="54"/>
      <c r="V39" s="54">
        <v>0.14299999999999999</v>
      </c>
    </row>
    <row r="40" spans="1:22" ht="107.25" customHeight="1" x14ac:dyDescent="0.25">
      <c r="A40" s="56"/>
      <c r="B40" s="143"/>
      <c r="C40" s="57"/>
      <c r="D40" s="58"/>
      <c r="E40" s="49" t="s">
        <v>45</v>
      </c>
      <c r="F40" s="51">
        <v>0.05</v>
      </c>
      <c r="G40" s="130"/>
      <c r="H40" s="132"/>
      <c r="I40" s="49" t="s">
        <v>108</v>
      </c>
      <c r="J40" s="47" t="s">
        <v>42</v>
      </c>
      <c r="K40" s="54"/>
      <c r="L40" s="54">
        <v>0.2</v>
      </c>
      <c r="M40" s="54"/>
      <c r="N40" s="54">
        <v>0.2</v>
      </c>
      <c r="O40" s="54"/>
      <c r="P40" s="54">
        <v>0.2</v>
      </c>
      <c r="Q40" s="54"/>
      <c r="R40" s="54">
        <v>0.2</v>
      </c>
      <c r="S40" s="54"/>
      <c r="T40" s="54">
        <v>0.2</v>
      </c>
      <c r="U40" s="54"/>
      <c r="V40" s="54"/>
    </row>
    <row r="41" spans="1:22" ht="107.25" customHeight="1" x14ac:dyDescent="0.25">
      <c r="A41" s="56"/>
      <c r="B41" s="143"/>
      <c r="C41" s="57"/>
      <c r="D41" s="58"/>
      <c r="E41" s="49" t="s">
        <v>109</v>
      </c>
      <c r="F41" s="51">
        <v>0.1</v>
      </c>
      <c r="G41" s="130"/>
      <c r="H41" s="132"/>
      <c r="I41" s="49" t="s">
        <v>110</v>
      </c>
      <c r="J41" s="47" t="s">
        <v>42</v>
      </c>
      <c r="K41" s="54"/>
      <c r="L41" s="54">
        <v>9.0999999999999998E-2</v>
      </c>
      <c r="M41" s="54">
        <v>9.0999999999999998E-2</v>
      </c>
      <c r="N41" s="54">
        <v>9.0999999999999998E-2</v>
      </c>
      <c r="O41" s="54">
        <v>9.0999999999999998E-2</v>
      </c>
      <c r="P41" s="54">
        <v>9.0999999999999998E-2</v>
      </c>
      <c r="Q41" s="54">
        <v>9.0999999999999998E-2</v>
      </c>
      <c r="R41" s="54">
        <v>9.0999999999999998E-2</v>
      </c>
      <c r="S41" s="54">
        <v>9.0999999999999998E-2</v>
      </c>
      <c r="T41" s="54">
        <v>9.0999999999999998E-2</v>
      </c>
      <c r="U41" s="54">
        <v>9.0999999999999998E-2</v>
      </c>
      <c r="V41" s="54">
        <v>9.0999999999999998E-2</v>
      </c>
    </row>
    <row r="42" spans="1:22" ht="72.75" customHeight="1" x14ac:dyDescent="0.25">
      <c r="A42" s="56"/>
      <c r="B42" s="143"/>
      <c r="C42" s="57"/>
      <c r="D42" s="58"/>
      <c r="E42" s="49" t="s">
        <v>111</v>
      </c>
      <c r="F42" s="51">
        <v>0.3</v>
      </c>
      <c r="G42" s="131"/>
      <c r="H42" s="133"/>
      <c r="I42" s="52" t="s">
        <v>112</v>
      </c>
      <c r="J42" s="47" t="s">
        <v>42</v>
      </c>
      <c r="K42" s="51">
        <v>0.12</v>
      </c>
      <c r="L42" s="51">
        <v>0.08</v>
      </c>
      <c r="M42" s="51">
        <v>0.08</v>
      </c>
      <c r="N42" s="51">
        <v>0.08</v>
      </c>
      <c r="O42" s="51">
        <v>0.08</v>
      </c>
      <c r="P42" s="51">
        <v>0.08</v>
      </c>
      <c r="Q42" s="51">
        <v>0.08</v>
      </c>
      <c r="R42" s="51">
        <v>0.08</v>
      </c>
      <c r="S42" s="51">
        <v>0.08</v>
      </c>
      <c r="T42" s="51">
        <v>0.08</v>
      </c>
      <c r="U42" s="51">
        <v>0.08</v>
      </c>
      <c r="V42" s="51">
        <v>0.08</v>
      </c>
    </row>
    <row r="44" spans="1:22" ht="45.6" customHeight="1" x14ac:dyDescent="0.2">
      <c r="A44" s="8" t="s">
        <v>39</v>
      </c>
      <c r="B44" s="60" t="s">
        <v>36</v>
      </c>
      <c r="C44" s="60"/>
      <c r="D44" s="60" t="s">
        <v>40</v>
      </c>
      <c r="E44" s="60"/>
      <c r="F44" s="60" t="s">
        <v>38</v>
      </c>
      <c r="G44" s="60"/>
      <c r="H44" s="60"/>
      <c r="I44" s="60"/>
      <c r="J44" s="9" t="s">
        <v>41</v>
      </c>
      <c r="K44" s="60" t="s">
        <v>37</v>
      </c>
      <c r="L44" s="60"/>
      <c r="M44" s="60"/>
      <c r="N44" s="59" t="s">
        <v>104</v>
      </c>
      <c r="O44" s="59"/>
      <c r="P44" s="59"/>
      <c r="Q44" s="59"/>
      <c r="R44" s="59" t="s">
        <v>73</v>
      </c>
      <c r="S44" s="59"/>
      <c r="T44" s="59"/>
      <c r="U44" s="59"/>
      <c r="V44" s="59"/>
    </row>
    <row r="50" spans="15:19" x14ac:dyDescent="0.25">
      <c r="S50" s="4">
        <f>100/11</f>
        <v>9.0909090909090917</v>
      </c>
    </row>
    <row r="52" spans="15:19" x14ac:dyDescent="0.25">
      <c r="O52" s="4">
        <f>100/7</f>
        <v>14.285714285714286</v>
      </c>
      <c r="P52" s="4">
        <f>14.3*7</f>
        <v>100.10000000000001</v>
      </c>
    </row>
  </sheetData>
  <mergeCells count="70">
    <mergeCell ref="H20:H22"/>
    <mergeCell ref="G23:G24"/>
    <mergeCell ref="H23:H24"/>
    <mergeCell ref="G31:G34"/>
    <mergeCell ref="H31:H34"/>
    <mergeCell ref="G27:G28"/>
    <mergeCell ref="H27:H28"/>
    <mergeCell ref="G29:G30"/>
    <mergeCell ref="H29:H30"/>
    <mergeCell ref="H6:H7"/>
    <mergeCell ref="G8:G9"/>
    <mergeCell ref="H8:H9"/>
    <mergeCell ref="G10:G14"/>
    <mergeCell ref="H10:H14"/>
    <mergeCell ref="G20:G22"/>
    <mergeCell ref="G6:G7"/>
    <mergeCell ref="A6:A15"/>
    <mergeCell ref="B6:B15"/>
    <mergeCell ref="A16:A17"/>
    <mergeCell ref="B16:B17"/>
    <mergeCell ref="A20:A24"/>
    <mergeCell ref="B20:B24"/>
    <mergeCell ref="C20:C22"/>
    <mergeCell ref="D20:D22"/>
    <mergeCell ref="C23:C24"/>
    <mergeCell ref="D23:D24"/>
    <mergeCell ref="D10:D14"/>
    <mergeCell ref="C8:C9"/>
    <mergeCell ref="D8:D9"/>
    <mergeCell ref="K1:V3"/>
    <mergeCell ref="A4:A5"/>
    <mergeCell ref="B4:B5"/>
    <mergeCell ref="C4:C5"/>
    <mergeCell ref="D4:D5"/>
    <mergeCell ref="C1:J3"/>
    <mergeCell ref="I4:I5"/>
    <mergeCell ref="J4:J5"/>
    <mergeCell ref="K4:V4"/>
    <mergeCell ref="E4:E5"/>
    <mergeCell ref="F4:F5"/>
    <mergeCell ref="A1:B3"/>
    <mergeCell ref="G4:G5"/>
    <mergeCell ref="H4:H5"/>
    <mergeCell ref="C10:C14"/>
    <mergeCell ref="C6:C7"/>
    <mergeCell ref="A29:A35"/>
    <mergeCell ref="B29:B35"/>
    <mergeCell ref="D31:D34"/>
    <mergeCell ref="A18:A19"/>
    <mergeCell ref="A25:A28"/>
    <mergeCell ref="B25:B28"/>
    <mergeCell ref="D29:D30"/>
    <mergeCell ref="C29:C30"/>
    <mergeCell ref="C31:C34"/>
    <mergeCell ref="B18:B19"/>
    <mergeCell ref="D6:D7"/>
    <mergeCell ref="C27:C28"/>
    <mergeCell ref="D27:D28"/>
    <mergeCell ref="A37:A42"/>
    <mergeCell ref="B37:B42"/>
    <mergeCell ref="C37:C42"/>
    <mergeCell ref="D37:D42"/>
    <mergeCell ref="R44:V44"/>
    <mergeCell ref="D44:E44"/>
    <mergeCell ref="F44:I44"/>
    <mergeCell ref="B44:C44"/>
    <mergeCell ref="K44:M44"/>
    <mergeCell ref="N44:Q44"/>
    <mergeCell ref="G37:G42"/>
    <mergeCell ref="H37:H4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Johnatan Serna Carmona</dc:creator>
  <cp:lastModifiedBy>Carlos Adolfo Muñoz Londoño</cp:lastModifiedBy>
  <cp:lastPrinted>2021-04-12T15:39:12Z</cp:lastPrinted>
  <dcterms:created xsi:type="dcterms:W3CDTF">2021-04-05T15:26:52Z</dcterms:created>
  <dcterms:modified xsi:type="dcterms:W3CDTF">2023-01-31T21:44:56Z</dcterms:modified>
</cp:coreProperties>
</file>